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NABAVA'!$A$2:$P$135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PROJEKTI!$B$1:$P$34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35" i="8" l="1"/>
  <c r="H34" i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<sst xmlns="http://schemas.openxmlformats.org/spreadsheetml/2006/main" count="11277" uniqueCount="9922">
  <si>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</si>
  <si>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</si>
  <si>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</si>
  <si>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</si>
  <si>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</si>
  <si>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</si>
  <si>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</si>
  <si>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</si>
  <si>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</si>
  <si>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</si>
  <si>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</si>
  <si>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</si>
  <si>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</si>
  <si>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</si>
  <si>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</si>
  <si>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</si>
  <si>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</si>
  <si>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</si>
  <si>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</si>
  <si>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</si>
  <si>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</si>
  <si>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</si>
  <si>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</si>
  <si>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</si>
  <si>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</si>
  <si>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</si>
  <si>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</si>
  <si>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</si>
  <si>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</si>
  <si>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</si>
  <si>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</si>
  <si>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</si>
  <si>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</si>
  <si>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</si>
  <si>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</si>
  <si>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</si>
  <si>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</si>
  <si>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</si>
  <si>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</si>
  <si>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</si>
  <si>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</si>
  <si>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</si>
  <si>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</si>
  <si>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</si>
  <si>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</si>
  <si>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</si>
  <si>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</si>
  <si>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</si>
  <si>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</si>
  <si>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</si>
  <si>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</si>
  <si>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</si>
  <si>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</si>
  <si>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</si>
  <si>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</si>
  <si>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</si>
  <si>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</si>
  <si>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</si>
  <si>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</si>
  <si>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</si>
  <si>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</si>
  <si>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</si>
  <si>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</si>
  <si>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</si>
  <si>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</si>
  <si>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</si>
  <si>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</si>
  <si>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</si>
  <si>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</si>
  <si>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</si>
  <si>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</si>
  <si>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</si>
  <si>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</si>
  <si>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</si>
  <si>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</si>
  <si>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</si>
  <si>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</si>
  <si>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</si>
  <si>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</si>
  <si>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</si>
  <si>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</si>
  <si>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</si>
  <si>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</si>
  <si>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</si>
  <si>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</si>
  <si>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</si>
  <si>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</si>
  <si>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</si>
  <si>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</si>
  <si>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</si>
  <si>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</si>
  <si>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</si>
  <si>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</si>
  <si>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</si>
  <si>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</si>
  <si>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</si>
  <si>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</si>
  <si>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</si>
  <si>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</si>
  <si>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</si>
  <si>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</si>
  <si>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</si>
  <si>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</si>
  <si>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</si>
  <si>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</si>
  <si>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</si>
  <si>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</si>
  <si>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</si>
  <si>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</si>
  <si>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</si>
  <si>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</si>
  <si>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</si>
  <si>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</si>
  <si>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</si>
  <si>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</si>
  <si>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</si>
  <si>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</si>
  <si>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</si>
  <si>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</si>
  <si>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</si>
  <si>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</si>
  <si>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</si>
  <si>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</si>
  <si>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</si>
  <si>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</si>
  <si>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</si>
  <si>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</si>
  <si>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</si>
  <si>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</si>
  <si>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</si>
  <si>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</si>
  <si>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</si>
  <si>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</si>
  <si>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</si>
  <si>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</si>
  <si>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</si>
  <si>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</si>
  <si>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</si>
  <si>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</si>
  <si>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</si>
  <si>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</si>
  <si>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</si>
  <si>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</si>
  <si>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</si>
  <si>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</si>
  <si>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</si>
  <si>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</si>
  <si>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</si>
  <si>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</si>
  <si>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</si>
  <si>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</si>
  <si>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</si>
  <si>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</si>
  <si>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</si>
  <si>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</si>
  <si>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</si>
  <si>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</si>
  <si>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</si>
  <si>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</si>
  <si>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</si>
  <si>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</si>
  <si>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</si>
  <si>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</si>
  <si>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</si>
  <si>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</si>
  <si>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</si>
  <si>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</si>
  <si>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</si>
  <si>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</si>
  <si>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</si>
  <si>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</si>
  <si>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</si>
  <si>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</si>
  <si>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</si>
  <si>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</si>
  <si>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</si>
  <si>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</si>
  <si>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</si>
  <si>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</si>
  <si>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</si>
  <si>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</si>
  <si>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</si>
  <si>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</si>
  <si>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</si>
  <si>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</si>
  <si>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</si>
  <si>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</si>
  <si>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</si>
  <si>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</si>
  <si>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</si>
  <si>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</si>
  <si>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</si>
  <si>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</si>
  <si>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</si>
  <si>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</si>
  <si>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</si>
  <si>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</si>
  <si>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</si>
  <si>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</si>
  <si>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</si>
  <si>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</si>
  <si>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</si>
  <si>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</si>
  <si>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</si>
  <si>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</si>
  <si>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</si>
  <si>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</si>
  <si>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</si>
  <si>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</si>
  <si>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</si>
  <si>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</si>
  <si>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</si>
  <si>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</si>
  <si>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</si>
  <si>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</si>
  <si>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</si>
  <si>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</si>
  <si>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</si>
  <si>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</si>
  <si>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</si>
  <si>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</si>
  <si>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</si>
  <si>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</si>
  <si>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</si>
  <si>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</si>
  <si>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</si>
  <si>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</si>
  <si>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</si>
  <si>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</si>
  <si>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</si>
  <si>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</si>
  <si>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</si>
  <si>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</si>
  <si>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</si>
  <si>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</si>
  <si>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</si>
  <si>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</si>
  <si>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</si>
  <si>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</si>
  <si>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</si>
  <si>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</si>
  <si>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</si>
  <si>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</si>
  <si>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</si>
  <si>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</si>
  <si>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</si>
  <si>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</si>
  <si>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</si>
  <si>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</si>
  <si>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</si>
  <si>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</si>
  <si>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</si>
  <si>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</si>
  <si>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</si>
  <si>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</si>
  <si>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</si>
  <si>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</si>
  <si>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</si>
  <si>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</si>
  <si>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</si>
  <si>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</si>
  <si>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</si>
  <si>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</si>
  <si>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</si>
  <si>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</si>
  <si>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</si>
  <si>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</si>
  <si>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</si>
  <si>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</si>
  <si>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</si>
  <si>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</si>
  <si>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</si>
  <si>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</si>
  <si>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</si>
  <si>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</si>
  <si>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</si>
  <si>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</si>
  <si>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</si>
  <si>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</si>
  <si>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</si>
  <si>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</si>
  <si>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</si>
  <si>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</si>
  <si>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</si>
  <si>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</si>
  <si>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</si>
  <si>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</si>
  <si>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</si>
  <si>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</si>
  <si>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</si>
  <si>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</si>
  <si>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</si>
  <si>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</si>
  <si>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</si>
  <si>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</si>
  <si>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</si>
  <si>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</si>
  <si>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</si>
  <si>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</si>
  <si>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</si>
  <si>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</si>
  <si>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</si>
  <si>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</si>
  <si>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</si>
  <si>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</si>
  <si>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</si>
  <si>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</si>
  <si>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</si>
  <si>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</si>
  <si>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</si>
  <si>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</si>
  <si>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</si>
  <si>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</si>
  <si>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</si>
  <si>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</si>
  <si>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</si>
  <si>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</si>
  <si>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</si>
  <si>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</si>
  <si>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</si>
  <si>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</si>
  <si>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</si>
  <si>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</si>
  <si>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</si>
  <si>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</si>
  <si>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</si>
  <si>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</si>
  <si>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</si>
  <si>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</si>
  <si>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</si>
  <si>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</si>
  <si>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</si>
  <si>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</si>
  <si>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</si>
  <si>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</si>
  <si>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</si>
  <si>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</si>
  <si>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</si>
  <si>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</si>
  <si>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</si>
  <si>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</si>
  <si>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</si>
  <si>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</si>
  <si>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</si>
  <si>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</si>
  <si>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</si>
  <si>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</si>
  <si>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</si>
  <si>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</si>
  <si>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</si>
  <si>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</si>
  <si>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</si>
  <si>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</si>
  <si>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</si>
  <si>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</si>
  <si>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</si>
  <si>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</si>
  <si>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</si>
  <si>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</si>
  <si>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</si>
  <si>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</si>
  <si>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</si>
  <si>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</si>
  <si>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</si>
  <si>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</si>
  <si>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</si>
  <si>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</si>
  <si>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</si>
  <si>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</si>
  <si>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</si>
  <si>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</si>
  <si>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</si>
  <si>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</si>
  <si>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</si>
  <si>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</si>
  <si>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</si>
  <si>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</si>
  <si>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</si>
  <si>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</si>
  <si>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</si>
  <si>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</si>
  <si>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</si>
  <si>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</si>
  <si>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</si>
  <si>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</si>
  <si>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</si>
  <si>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</si>
  <si>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</si>
  <si>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</si>
  <si>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</si>
  <si>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</si>
  <si>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</si>
  <si>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</si>
  <si>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</si>
  <si>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</si>
  <si>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</si>
  <si>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</si>
  <si>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</si>
  <si>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</si>
  <si>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</si>
  <si>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</si>
  <si>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</si>
  <si>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</si>
  <si>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</si>
  <si>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</si>
  <si>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</si>
  <si>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</si>
  <si>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</si>
  <si>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</si>
  <si>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</si>
  <si>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</si>
  <si>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</si>
  <si>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</si>
  <si>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</si>
  <si>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</si>
  <si>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</si>
  <si>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</si>
  <si>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</si>
  <si>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</si>
  <si>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</si>
  <si>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</si>
  <si>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</si>
  <si>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</si>
  <si>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</si>
  <si>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</si>
  <si>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</si>
  <si>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</si>
  <si>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</si>
  <si>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</si>
  <si>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</si>
  <si>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</si>
  <si>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</si>
  <si>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</si>
  <si>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</si>
  <si>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</si>
  <si>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</si>
  <si>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</si>
  <si>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</si>
  <si>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</si>
  <si>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</si>
  <si>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</si>
  <si>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</si>
  <si>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</si>
  <si>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</si>
  <si>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</si>
  <si>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</si>
  <si>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</si>
  <si>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</si>
  <si>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</si>
  <si>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</si>
  <si>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</si>
  <si>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</si>
  <si>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</si>
  <si>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</si>
  <si>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</si>
  <si>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</si>
  <si>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</si>
  <si>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</si>
  <si>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</si>
  <si>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</si>
  <si>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</si>
  <si>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</si>
  <si>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</si>
  <si>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</si>
  <si>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</si>
  <si>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</si>
  <si>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</si>
  <si>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</si>
  <si>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</si>
  <si>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</si>
  <si>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</si>
  <si>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</si>
  <si>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</si>
  <si>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</si>
  <si>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</si>
  <si>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</si>
  <si>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</si>
  <si>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</si>
  <si>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</si>
  <si>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</si>
  <si>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</si>
  <si>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</si>
  <si>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</si>
  <si>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</si>
  <si>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</si>
  <si>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</si>
  <si>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</si>
  <si>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</si>
  <si>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</si>
  <si>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</si>
  <si>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</si>
  <si>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</si>
  <si>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</si>
  <si>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</si>
  <si>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</si>
  <si>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</si>
  <si>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</si>
  <si>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</si>
  <si>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</si>
  <si>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</si>
  <si>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</si>
  <si>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</si>
  <si>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</si>
  <si>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</si>
  <si>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</si>
  <si>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</si>
  <si>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</si>
  <si>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</si>
  <si>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</si>
  <si>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</si>
  <si>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</si>
  <si>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</si>
  <si>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</si>
  <si>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</si>
  <si>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</si>
  <si>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</si>
  <si>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</si>
  <si>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</si>
  <si>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</si>
  <si>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</si>
  <si>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</si>
  <si>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</si>
  <si>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</si>
  <si>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</si>
  <si>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</si>
  <si>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</si>
  <si>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</si>
  <si>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</si>
  <si>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</si>
  <si>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</si>
  <si>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</si>
  <si>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</si>
  <si>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</si>
  <si>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</si>
  <si>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</si>
  <si>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</si>
  <si>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</si>
  <si>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</si>
  <si>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</si>
  <si>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</si>
  <si>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</si>
  <si>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</si>
  <si>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</si>
  <si>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</si>
  <si>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</si>
  <si>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</si>
  <si>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</si>
  <si>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</si>
  <si>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</si>
  <si>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</si>
  <si>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</si>
  <si>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</si>
  <si>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</si>
  <si>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</si>
  <si>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</si>
  <si>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</si>
  <si>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</si>
  <si>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</si>
  <si>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</si>
  <si>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</si>
  <si>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</si>
  <si>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</si>
  <si>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</si>
  <si>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</si>
  <si>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</si>
  <si>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</si>
  <si>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</si>
  <si>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</si>
  <si>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</si>
  <si>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</si>
  <si>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</si>
  <si>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</si>
  <si>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</si>
  <si>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</si>
  <si>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</si>
  <si>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</si>
  <si>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</si>
  <si>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</si>
  <si>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</si>
  <si>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</si>
  <si>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</si>
  <si>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</si>
  <si>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</si>
  <si>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</si>
  <si>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</si>
  <si>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</si>
  <si>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</si>
  <si>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</si>
  <si>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</si>
  <si>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</si>
  <si>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</si>
  <si>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</si>
  <si>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</si>
  <si>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</si>
  <si>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</si>
  <si>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</si>
  <si>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</si>
  <si>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</si>
  <si>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</si>
  <si>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</si>
  <si>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</si>
  <si>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</si>
  <si>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</si>
  <si>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</si>
  <si>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</si>
  <si>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</si>
  <si>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</si>
  <si>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</si>
  <si>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</si>
  <si>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</si>
  <si>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</si>
  <si>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</si>
  <si>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</si>
  <si>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</si>
  <si>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</si>
  <si>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</si>
  <si>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</si>
  <si>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</si>
  <si>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</si>
  <si>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</si>
  <si>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</si>
  <si>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</si>
  <si>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</si>
  <si>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</si>
  <si>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</si>
  <si>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</si>
  <si>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</si>
  <si>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</si>
  <si>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</si>
  <si>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</si>
  <si>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</si>
  <si>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</si>
  <si>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</si>
  <si>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</si>
  <si>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</si>
  <si>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</si>
  <si>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</si>
  <si>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</si>
  <si>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</si>
  <si>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</si>
  <si>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</si>
  <si>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</si>
  <si>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</si>
  <si>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</si>
  <si>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</si>
  <si>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</si>
  <si>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</si>
  <si>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</si>
  <si>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</si>
  <si>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</si>
  <si>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</si>
  <si>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</si>
  <si>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</si>
  <si>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</si>
  <si>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</si>
  <si>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</si>
  <si>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</si>
  <si>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</si>
  <si>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</si>
  <si>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</si>
  <si>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</si>
  <si>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</si>
  <si>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</si>
  <si>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</si>
  <si>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</si>
  <si>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</si>
  <si>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</si>
  <si>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</si>
  <si>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</si>
  <si>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</si>
  <si>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</si>
  <si>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</si>
  <si>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</si>
  <si>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</si>
  <si>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</si>
  <si>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</si>
  <si>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</si>
  <si>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</si>
  <si>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</si>
  <si>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</si>
  <si>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</si>
  <si>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</si>
  <si>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</si>
  <si>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</si>
  <si>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</si>
  <si>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</si>
  <si>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</si>
  <si>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</si>
  <si>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</si>
  <si>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</si>
  <si>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</si>
  <si>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</si>
  <si>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</si>
  <si>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</si>
  <si>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</si>
  <si>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</si>
  <si>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</si>
  <si>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</si>
  <si>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</si>
  <si>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</si>
  <si>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</si>
  <si>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</si>
  <si>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</si>
  <si>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</si>
  <si>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</si>
  <si>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</si>
  <si>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</si>
  <si>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</si>
  <si>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</si>
  <si>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</si>
  <si>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</si>
  <si>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</si>
  <si>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</si>
  <si>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</si>
  <si>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</si>
  <si>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</si>
  <si>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</si>
  <si>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</si>
  <si>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</si>
  <si>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</si>
  <si>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</si>
  <si>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</si>
  <si>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</si>
  <si>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</si>
  <si>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</si>
  <si>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</si>
  <si>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</si>
  <si>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</si>
  <si>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</si>
  <si>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</si>
  <si>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</si>
  <si>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</si>
  <si>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</si>
  <si>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</si>
  <si>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</si>
  <si>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</si>
  <si>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</si>
  <si>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</si>
  <si>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</si>
  <si>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</si>
  <si>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</si>
  <si>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</si>
  <si>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</si>
  <si>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</si>
  <si>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</si>
  <si>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</si>
  <si>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</si>
  <si>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</si>
  <si>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</si>
  <si>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</si>
  <si>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</si>
  <si>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</si>
  <si>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</si>
  <si>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</si>
  <si>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</si>
  <si>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</si>
  <si>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</si>
  <si>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</si>
  <si>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</si>
  <si>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</si>
  <si>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</si>
  <si>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</si>
  <si>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</si>
  <si>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</si>
  <si>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</si>
  <si>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</si>
  <si>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</si>
  <si>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</si>
  <si>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</si>
  <si>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</si>
  <si>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</si>
  <si>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</si>
  <si>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</si>
  <si>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</si>
  <si>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</si>
  <si>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</si>
  <si>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</si>
  <si>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</si>
  <si>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</si>
  <si>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</si>
  <si>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</si>
  <si>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</si>
  <si>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</si>
  <si>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</si>
  <si>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</si>
  <si>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</si>
  <si>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</si>
  <si>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</si>
  <si>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</si>
  <si>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</si>
  <si>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</si>
  <si>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</si>
  <si>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</si>
  <si>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</si>
  <si>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</si>
  <si>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</si>
  <si>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</si>
  <si>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</si>
  <si>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</si>
  <si>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</si>
  <si>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</si>
  <si>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</si>
  <si>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</si>
  <si>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</si>
  <si>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</si>
  <si>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</si>
  <si>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</si>
  <si>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</si>
  <si>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</si>
  <si>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</si>
  <si>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</si>
  <si>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</si>
  <si>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</si>
  <si>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</si>
  <si>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</si>
  <si>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</si>
  <si>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</si>
  <si>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</si>
  <si>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</si>
  <si>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</si>
  <si>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</si>
  <si>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</si>
  <si>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</si>
  <si>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</si>
  <si>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</si>
  <si>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</si>
  <si>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</si>
  <si>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</si>
  <si>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</si>
  <si>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</si>
  <si>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</si>
  <si>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</si>
  <si>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</si>
  <si>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</si>
  <si>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</si>
  <si>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</si>
  <si>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</si>
  <si>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</si>
  <si>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</si>
  <si>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</si>
  <si>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</si>
  <si>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</si>
  <si>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</si>
  <si>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</si>
  <si>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</si>
  <si>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</si>
  <si>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</si>
  <si>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</si>
  <si>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</si>
  <si>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</si>
  <si>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</si>
  <si>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</si>
  <si>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</si>
  <si>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</si>
  <si>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</si>
  <si>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</si>
  <si>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</si>
  <si>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</si>
  <si>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</si>
  <si>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</si>
  <si>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</si>
  <si>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</si>
  <si>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</si>
  <si>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</si>
  <si>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</si>
  <si>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</si>
  <si>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</si>
  <si>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</si>
  <si>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</si>
  <si>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</si>
  <si>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</si>
  <si>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</si>
  <si>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</si>
  <si>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</si>
  <si>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</si>
  <si>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</si>
  <si>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</si>
  <si>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</si>
  <si>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</si>
  <si>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</si>
  <si>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</si>
  <si>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</si>
  <si>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</si>
  <si>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</si>
  <si>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</si>
  <si>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</si>
  <si>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</si>
  <si>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</si>
  <si>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</si>
  <si>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</si>
  <si>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</si>
  <si>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</si>
  <si>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</si>
  <si>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</si>
  <si>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</si>
  <si>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</si>
  <si>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</si>
  <si>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</si>
  <si>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</si>
  <si>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</si>
  <si>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</si>
  <si>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</si>
  <si>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</si>
  <si>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</si>
  <si>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</si>
  <si>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</si>
  <si>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</si>
  <si>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</si>
  <si>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</si>
  <si>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</si>
  <si>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</si>
  <si>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</si>
  <si>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</si>
  <si>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</si>
  <si>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</si>
  <si>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</si>
  <si>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</si>
  <si>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</si>
  <si>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</si>
  <si>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</si>
  <si>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</si>
  <si>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</si>
  <si>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</si>
  <si>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</si>
  <si>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</si>
  <si>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</si>
  <si>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</si>
  <si>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</si>
  <si>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</si>
  <si>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</si>
  <si>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</si>
  <si>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</si>
  <si>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</si>
  <si>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</si>
  <si>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</si>
  <si>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</si>
  <si>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</si>
  <si>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</si>
  <si>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</si>
  <si>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</si>
  <si>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</si>
  <si>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</si>
  <si>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</si>
  <si>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</si>
  <si>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</si>
  <si>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</si>
  <si>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</si>
  <si>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</si>
  <si>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</si>
  <si>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</si>
  <si>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</si>
  <si>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</si>
  <si>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</si>
  <si>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</si>
  <si>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</si>
  <si>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</si>
  <si>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</si>
  <si>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</si>
  <si>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</si>
  <si>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</si>
  <si>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</si>
  <si>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</si>
  <si>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</si>
  <si>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</si>
  <si>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</si>
  <si>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</si>
  <si>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</si>
  <si>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</si>
  <si>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</si>
  <si>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</si>
  <si>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</si>
  <si>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</si>
  <si>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</si>
  <si>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</si>
  <si>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</si>
  <si>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</si>
  <si>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</si>
  <si>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</si>
  <si>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</si>
  <si>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</si>
  <si>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</si>
  <si>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</si>
  <si>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</si>
  <si>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</si>
  <si>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</si>
  <si>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</si>
  <si>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</si>
  <si>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</si>
  <si>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</si>
  <si>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</si>
  <si>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</si>
  <si>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</si>
  <si>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</si>
  <si>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</si>
  <si>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</si>
  <si>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</si>
  <si>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</si>
  <si>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</si>
  <si>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</si>
  <si>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</si>
  <si>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</si>
  <si>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</si>
  <si>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</si>
  <si>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</si>
  <si>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</si>
  <si>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</si>
  <si>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</si>
  <si>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</si>
  <si>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</si>
  <si>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</si>
  <si>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</si>
  <si>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</si>
  <si>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</si>
  <si>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</si>
  <si>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</si>
  <si>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</si>
  <si>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</si>
  <si>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</si>
  <si>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</si>
  <si>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</si>
  <si>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</si>
  <si>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</si>
  <si>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</si>
  <si>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</si>
  <si>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</si>
  <si>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</si>
  <si>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</si>
  <si>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</si>
  <si>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</si>
  <si>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</si>
  <si>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</si>
  <si>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</si>
  <si>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</si>
  <si>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</si>
  <si>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</si>
  <si>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</si>
  <si>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</si>
  <si>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</si>
  <si>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</si>
  <si>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</si>
  <si>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</si>
  <si>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</si>
  <si>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</si>
  <si>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</si>
  <si>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</si>
  <si>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</si>
  <si>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</si>
  <si>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</si>
  <si>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</si>
  <si>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</si>
  <si>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</si>
  <si>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</si>
  <si>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</si>
  <si>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</si>
  <si>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</si>
  <si>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</si>
  <si>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</si>
  <si>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</si>
  <si>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</si>
  <si>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</si>
  <si>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</si>
  <si>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</si>
  <si>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</si>
  <si>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</si>
  <si>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</si>
  <si>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</si>
  <si>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</si>
  <si>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</si>
  <si>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</si>
  <si>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</si>
  <si>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</si>
  <si>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</si>
  <si>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</si>
  <si>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</si>
  <si>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</si>
  <si>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</si>
  <si>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</si>
  <si>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</si>
  <si>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</si>
  <si>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</si>
  <si>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</si>
  <si>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</si>
  <si>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</si>
  <si>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</si>
  <si>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</si>
  <si>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</si>
  <si>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</si>
  <si>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</si>
  <si>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</si>
  <si>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</si>
  <si>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</si>
  <si>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</si>
  <si>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</si>
  <si>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</si>
  <si>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</si>
  <si>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</si>
  <si>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</si>
  <si>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</si>
  <si>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</si>
  <si>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</si>
  <si>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</si>
  <si>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</si>
  <si>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</si>
  <si>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</si>
  <si>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</si>
  <si>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</si>
  <si>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</si>
  <si>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</si>
  <si>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</si>
  <si>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</si>
  <si>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</si>
  <si>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</si>
  <si>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</si>
  <si>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</si>
  <si>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</si>
  <si>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</si>
  <si>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</si>
  <si>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</si>
  <si>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</si>
  <si>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</si>
  <si>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</si>
  <si>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</si>
  <si>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</si>
  <si>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</si>
  <si>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</si>
  <si>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</si>
  <si>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</si>
  <si>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</si>
  <si>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</si>
  <si>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</si>
  <si>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</si>
  <si>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</si>
  <si>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</si>
  <si>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</si>
  <si>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</si>
  <si>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</si>
  <si>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</si>
  <si>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</si>
  <si>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</si>
  <si>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</si>
  <si>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</si>
  <si>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</si>
  <si>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</si>
  <si>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</si>
  <si>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</si>
  <si>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</si>
  <si>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</si>
  <si>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</si>
  <si>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</si>
  <si>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</si>
  <si>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</si>
  <si>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</si>
  <si>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</si>
  <si>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</si>
  <si>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</si>
  <si>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</si>
  <si>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</si>
  <si>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</si>
  <si>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</si>
  <si>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</si>
  <si>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</si>
  <si>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</si>
  <si>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</si>
  <si>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</si>
  <si>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</si>
  <si>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</si>
  <si>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</si>
  <si>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</si>
  <si>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</si>
  <si>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</si>
  <si>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</si>
  <si>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</si>
  <si>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</si>
  <si>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</si>
  <si>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</si>
  <si>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</si>
  <si>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</si>
  <si>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</si>
  <si>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</si>
  <si>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</si>
  <si>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</si>
  <si>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</si>
  <si>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</si>
  <si>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</si>
  <si>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</si>
  <si>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</si>
  <si>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</si>
  <si>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</si>
  <si>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</si>
  <si>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</si>
  <si>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</si>
  <si>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</si>
  <si>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</si>
  <si>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</si>
  <si>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</si>
  <si>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</si>
  <si>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</si>
  <si>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</si>
  <si>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</si>
  <si>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</si>
  <si>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</si>
  <si>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</si>
  <si>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</si>
  <si>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</si>
  <si>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</si>
  <si>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</si>
  <si>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</si>
  <si>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</si>
  <si>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</si>
  <si>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</si>
  <si>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</si>
  <si>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</si>
  <si>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</si>
  <si>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</si>
  <si>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</si>
  <si>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</si>
  <si>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</si>
  <si>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</si>
  <si>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</si>
  <si>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</si>
  <si>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</si>
  <si>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</si>
  <si>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</si>
  <si>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</si>
  <si>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</si>
  <si>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</si>
  <si>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</si>
  <si>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</si>
  <si>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</si>
  <si>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</si>
  <si>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</si>
  <si>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</si>
  <si>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</si>
  <si>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</si>
  <si>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</si>
  <si>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</si>
  <si>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</si>
  <si>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</si>
  <si>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</si>
  <si>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</si>
  <si>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</si>
  <si>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</si>
  <si>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</si>
  <si>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</si>
  <si>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</si>
  <si>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</si>
  <si>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</si>
  <si>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</si>
  <si>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</si>
  <si>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</si>
  <si>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</si>
  <si>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</si>
  <si>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</si>
  <si>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</si>
  <si>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</si>
  <si>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</si>
  <si>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</si>
  <si>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</si>
  <si>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</si>
  <si>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</si>
  <si>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</si>
  <si>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</si>
  <si>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</si>
  <si>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</si>
  <si>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</si>
  <si>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</si>
  <si>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</si>
  <si>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</si>
  <si>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</si>
  <si>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</si>
  <si>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</si>
  <si>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</si>
  <si>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</si>
  <si>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</si>
  <si>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</si>
  <si>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</si>
  <si>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</si>
  <si>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</si>
  <si>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</si>
  <si>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</si>
  <si>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</si>
  <si>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</si>
  <si>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</si>
  <si>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</si>
  <si>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</si>
  <si>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</si>
  <si>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</si>
  <si>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</si>
  <si>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</si>
  <si>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</si>
  <si>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</si>
  <si>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</si>
  <si>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</si>
  <si>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</si>
  <si>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</si>
  <si>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</si>
  <si>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</si>
  <si>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</si>
  <si>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</si>
  <si>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</si>
  <si>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</si>
  <si>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</si>
  <si>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</si>
  <si>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</si>
  <si>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</si>
  <si>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</si>
  <si>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</si>
  <si>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</si>
  <si>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</si>
  <si>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</si>
  <si>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</si>
  <si>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</si>
  <si>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</si>
  <si>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</si>
  <si>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</si>
  <si>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</si>
  <si>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</si>
  <si>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</si>
  <si>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</si>
  <si>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</si>
  <si>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</si>
  <si>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</si>
  <si>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</si>
  <si>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</si>
  <si>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</si>
  <si>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</si>
  <si>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</si>
  <si>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</si>
  <si>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</si>
  <si>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</si>
  <si>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</si>
  <si>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</si>
  <si>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</si>
  <si>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</si>
  <si>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</si>
  <si>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</si>
  <si>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</si>
  <si>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</si>
  <si>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</si>
  <si>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</si>
  <si>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</si>
  <si>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</si>
  <si>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</si>
  <si>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</si>
  <si>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</si>
  <si>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</si>
  <si>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</si>
  <si>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</si>
  <si>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</si>
  <si>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</si>
  <si>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</si>
  <si>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</si>
  <si>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</si>
  <si>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</si>
  <si>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</si>
  <si>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</si>
  <si>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</si>
  <si>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</si>
  <si>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</si>
  <si>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</si>
  <si>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</si>
  <si>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</si>
  <si>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</si>
  <si>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</si>
  <si>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</si>
  <si>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</si>
  <si>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</si>
  <si>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</si>
  <si>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</si>
  <si>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</si>
  <si>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</si>
  <si>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</si>
  <si>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</si>
  <si>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</si>
  <si>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</si>
  <si>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</si>
  <si>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</si>
  <si>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</si>
  <si>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</si>
  <si>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</si>
  <si>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</si>
  <si>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</si>
  <si>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</si>
  <si>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</si>
  <si>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</si>
  <si>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</si>
  <si>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</si>
  <si>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</si>
  <si>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</si>
  <si>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</si>
  <si>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</si>
  <si>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</si>
  <si>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</si>
  <si>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</si>
  <si>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</si>
  <si>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</si>
  <si>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</si>
  <si>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</si>
  <si>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</si>
  <si>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</si>
  <si>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</si>
  <si>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</si>
  <si>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</si>
  <si>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</si>
  <si>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</si>
  <si>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</si>
  <si>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</si>
  <si>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</si>
  <si>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</si>
  <si>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</si>
  <si>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</si>
  <si>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</si>
  <si>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</si>
  <si>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</si>
  <si>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</si>
  <si>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</si>
  <si>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</si>
  <si>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</si>
  <si>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</si>
  <si>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</si>
  <si>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</si>
  <si>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</si>
  <si>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</si>
  <si>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</si>
  <si>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</si>
  <si>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</si>
  <si>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</si>
  <si>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</si>
  <si>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</si>
  <si>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</si>
  <si>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</si>
  <si>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</si>
  <si>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</si>
  <si>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</si>
  <si>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</si>
  <si>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</si>
  <si>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</si>
  <si>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</si>
  <si>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</si>
  <si>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</si>
  <si>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</si>
  <si>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</si>
  <si>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</si>
  <si>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</si>
  <si>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</si>
  <si>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</si>
  <si>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</si>
  <si>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</si>
  <si>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</si>
  <si>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</si>
  <si>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</si>
  <si>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</si>
  <si>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</si>
  <si>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</si>
  <si>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</si>
  <si>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</si>
  <si>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</si>
  <si>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</si>
  <si>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</si>
  <si>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</si>
  <si>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</si>
  <si>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</si>
  <si>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</si>
  <si>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</si>
  <si>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</si>
  <si>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</si>
  <si>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</si>
  <si>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</si>
  <si>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</si>
  <si>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</si>
  <si>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</si>
  <si>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</si>
  <si>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</si>
  <si>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</si>
  <si>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</si>
  <si>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</si>
  <si>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</si>
  <si>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</si>
  <si>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</si>
  <si>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</si>
  <si>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</si>
  <si>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</si>
  <si>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</si>
  <si>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</si>
  <si>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</si>
  <si>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</si>
  <si>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</si>
  <si>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</si>
  <si>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</si>
  <si>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</si>
  <si>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</si>
  <si>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</si>
  <si>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</si>
  <si>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</si>
  <si>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</si>
  <si>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</si>
  <si>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</si>
  <si>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</si>
  <si>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</si>
  <si>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</si>
  <si>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</si>
  <si>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</si>
  <si>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</si>
  <si>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</si>
  <si>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</si>
  <si>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</si>
  <si>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</si>
  <si>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</si>
  <si>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</si>
  <si>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</si>
  <si>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</si>
  <si>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</si>
  <si>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</si>
  <si>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</si>
  <si>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</si>
  <si>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</si>
  <si>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</si>
  <si>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</si>
  <si>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</si>
  <si>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</si>
  <si>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</si>
  <si>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</si>
  <si>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</si>
  <si>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</si>
  <si>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</si>
  <si>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</si>
  <si>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</si>
  <si>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</si>
  <si>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</si>
  <si>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</si>
  <si>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</si>
  <si>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</si>
  <si>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</si>
  <si>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</si>
  <si>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</si>
  <si>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</si>
  <si>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</si>
  <si>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</si>
  <si>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</si>
  <si>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</si>
  <si>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</si>
  <si>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</si>
  <si>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</si>
  <si>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</si>
  <si>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</si>
  <si>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</si>
  <si>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</si>
  <si>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</si>
  <si>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</si>
  <si>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</si>
  <si>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</si>
  <si>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</si>
  <si>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</si>
  <si>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</si>
  <si>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</si>
  <si>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</si>
  <si>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</si>
  <si>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</si>
  <si>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</si>
  <si>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</si>
  <si>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</si>
  <si>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</si>
  <si>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</si>
  <si>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</si>
  <si>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</si>
  <si>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</si>
  <si>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</si>
  <si>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</si>
  <si>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</si>
  <si>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</si>
  <si>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</si>
  <si>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</si>
  <si>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</si>
  <si>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</si>
  <si>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</si>
  <si>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</si>
  <si>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</si>
  <si>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</si>
  <si>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</si>
  <si>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</si>
  <si>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</si>
  <si>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</si>
  <si>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</si>
  <si>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</si>
  <si>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</si>
  <si>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</si>
  <si>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</si>
  <si>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</si>
  <si>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</si>
  <si>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</si>
  <si>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</si>
  <si>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</si>
  <si>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</si>
  <si>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</si>
  <si>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</si>
  <si>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</si>
  <si>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</si>
  <si>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</si>
  <si>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</si>
  <si>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</si>
  <si>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</si>
  <si>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</si>
  <si>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</si>
  <si>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</si>
  <si>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</si>
  <si>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</si>
  <si>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</si>
  <si>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</si>
  <si>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</si>
  <si>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</si>
  <si>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</si>
  <si>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</si>
  <si>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</si>
  <si>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</si>
  <si>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</si>
  <si>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</si>
  <si>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</si>
  <si>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</si>
  <si>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</si>
  <si>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</si>
  <si>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</si>
  <si>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</si>
  <si>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</si>
  <si>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</si>
  <si>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</si>
  <si>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</si>
  <si>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</si>
  <si>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</si>
  <si>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</si>
  <si>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</si>
  <si>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</si>
  <si>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</si>
  <si>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</si>
  <si>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</si>
  <si>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</si>
  <si>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</si>
  <si>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</si>
  <si>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</si>
  <si>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</si>
  <si>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</si>
  <si>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</si>
  <si>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</si>
  <si>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</si>
  <si>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</si>
  <si>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</si>
  <si>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</si>
  <si>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</si>
  <si>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</si>
  <si>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</si>
  <si>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</si>
  <si>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</si>
  <si>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</si>
  <si>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</si>
  <si>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</si>
  <si>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</si>
  <si>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</si>
  <si>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</si>
  <si>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</si>
  <si>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</si>
  <si>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</si>
  <si>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</si>
  <si>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</si>
  <si>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</si>
  <si>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</si>
  <si>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</si>
  <si>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</si>
  <si>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</si>
  <si>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</si>
  <si>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</si>
  <si>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</si>
  <si>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</si>
  <si>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</si>
  <si>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</si>
  <si>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</si>
  <si>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</si>
  <si>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</si>
  <si>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</si>
  <si>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</si>
  <si>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</si>
  <si>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</si>
  <si>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</si>
  <si>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</si>
  <si>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</si>
  <si>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</si>
  <si>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</si>
  <si>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</si>
  <si>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</si>
  <si>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</si>
  <si>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</si>
  <si>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</si>
  <si>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</si>
  <si>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</si>
  <si>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</si>
  <si>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</si>
  <si>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</si>
  <si>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</si>
  <si>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</si>
  <si>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</si>
  <si>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</si>
  <si>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</si>
  <si>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</si>
  <si>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</si>
  <si>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</si>
  <si>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</si>
  <si>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</si>
  <si>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</si>
  <si>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</si>
  <si>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</si>
  <si>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</si>
  <si>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</si>
  <si>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</si>
  <si>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</si>
  <si>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</si>
  <si>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</si>
  <si>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</si>
  <si>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</si>
  <si>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</si>
  <si>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</si>
  <si>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</si>
  <si>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</si>
  <si>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</si>
  <si>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</si>
  <si>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</si>
  <si>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</si>
  <si>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</si>
  <si>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</si>
  <si>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</si>
  <si>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</si>
  <si>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</si>
  <si>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</si>
  <si>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</si>
  <si>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</si>
  <si>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</si>
  <si>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</si>
  <si>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</si>
  <si>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</si>
  <si>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</si>
  <si>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</si>
  <si>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</si>
  <si>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</si>
  <si>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</si>
  <si>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</si>
  <si>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</si>
  <si>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</si>
  <si>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</si>
  <si>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</si>
  <si>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</si>
  <si>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</si>
  <si>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</si>
  <si>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</si>
  <si>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</si>
  <si>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</si>
  <si>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</si>
  <si>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</si>
  <si>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</si>
  <si>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</si>
  <si>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</si>
  <si>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</si>
  <si>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</si>
  <si>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</si>
  <si>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</si>
  <si>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</si>
  <si>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</si>
  <si>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</si>
  <si>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</si>
  <si>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</si>
  <si>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</si>
  <si>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</si>
  <si>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</si>
  <si>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</si>
  <si>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</si>
  <si>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</si>
  <si>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</si>
  <si>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</si>
  <si>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</si>
  <si>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</si>
  <si>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</si>
  <si>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</si>
  <si>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</si>
  <si>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</si>
  <si>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</si>
  <si>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</si>
  <si>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</si>
  <si>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</si>
  <si>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</si>
  <si>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</si>
  <si>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</si>
  <si>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</si>
  <si>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</si>
  <si>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</si>
  <si>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</si>
  <si>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</si>
  <si>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</si>
  <si>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</si>
  <si>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</si>
  <si>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</si>
  <si>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</si>
  <si>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</si>
  <si>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</si>
  <si>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</si>
  <si>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</si>
  <si>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</si>
  <si>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</si>
  <si>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</si>
  <si>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</si>
  <si>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</si>
  <si>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</si>
  <si>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</si>
  <si>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</si>
  <si>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</si>
  <si>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</si>
  <si>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</si>
  <si>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</si>
  <si>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</si>
  <si>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</si>
  <si>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</si>
  <si>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</si>
  <si>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</si>
  <si>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</si>
  <si>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</si>
  <si>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</si>
  <si>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</si>
  <si>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</si>
  <si>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</si>
  <si>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</si>
  <si>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</si>
  <si>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</si>
  <si>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</si>
  <si>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</si>
  <si>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</si>
  <si>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</si>
  <si>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</si>
  <si>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</si>
  <si>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</si>
  <si>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</si>
  <si>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</si>
  <si>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</si>
  <si>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</si>
  <si>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</si>
  <si>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</si>
  <si>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</si>
  <si>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</si>
  <si>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</si>
  <si>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</si>
  <si>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</si>
  <si>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</si>
  <si>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</si>
  <si>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</si>
  <si>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</si>
  <si>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</si>
  <si>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</si>
  <si>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</si>
  <si>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</si>
  <si>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</si>
  <si>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</si>
  <si>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</si>
  <si>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</si>
  <si>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</si>
  <si>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</si>
  <si>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</si>
  <si>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</si>
  <si>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</si>
  <si>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</si>
  <si>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</si>
  <si>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</si>
  <si>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</si>
  <si>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</si>
  <si>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</si>
  <si>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</si>
  <si>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</si>
  <si>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</si>
  <si>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</si>
  <si>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</si>
  <si>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</si>
  <si>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</si>
  <si>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</si>
  <si>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</si>
  <si>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</si>
  <si>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</si>
  <si>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</si>
  <si>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</si>
  <si>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</si>
  <si>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</si>
  <si>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</si>
  <si>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</si>
  <si>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</si>
  <si>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</si>
  <si>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</si>
  <si>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</si>
  <si>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</si>
  <si>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</si>
  <si>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</si>
  <si>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</si>
  <si>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</si>
  <si>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</si>
  <si>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</si>
  <si>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</si>
  <si>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</si>
  <si>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</si>
  <si>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</si>
  <si>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</si>
  <si>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</si>
  <si>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</si>
  <si>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</si>
  <si>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</si>
  <si>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</si>
  <si>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</si>
  <si>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</si>
  <si>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</si>
  <si>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</si>
  <si>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</si>
  <si>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</si>
  <si>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</si>
  <si>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</si>
  <si>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</si>
  <si>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</si>
  <si>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</si>
  <si>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</si>
  <si>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</si>
  <si>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</si>
  <si>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</si>
  <si>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</si>
  <si>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</si>
  <si>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</si>
  <si>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</si>
  <si>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</si>
  <si>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</si>
  <si>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</si>
  <si>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</si>
  <si>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</si>
  <si>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</si>
  <si>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</si>
  <si>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</si>
  <si>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</si>
  <si>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</si>
  <si>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</si>
  <si>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</si>
  <si>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</si>
  <si>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</si>
  <si>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</si>
  <si>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</si>
  <si>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</si>
  <si>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</si>
  <si>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</si>
  <si>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</si>
  <si>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</si>
  <si>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</si>
  <si>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</si>
  <si>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</si>
  <si>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</si>
  <si>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</si>
  <si>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</si>
  <si>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</si>
  <si>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</si>
  <si>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</si>
  <si>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</si>
  <si>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</si>
  <si>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</si>
  <si>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</si>
  <si>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</si>
  <si>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</si>
  <si>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</si>
  <si>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</si>
  <si>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</si>
  <si>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</si>
  <si>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</si>
  <si>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</si>
  <si>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</si>
  <si>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</si>
  <si>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</si>
  <si>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</si>
  <si>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</si>
  <si>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</si>
  <si>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</si>
  <si>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</si>
  <si>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</si>
  <si>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</si>
  <si>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</si>
  <si>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</si>
  <si>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</si>
  <si>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</si>
  <si>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</si>
  <si>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</si>
  <si>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</si>
  <si>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</si>
  <si>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</si>
  <si>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</si>
  <si>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</si>
  <si>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</si>
  <si>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</si>
  <si>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</si>
  <si>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</si>
  <si>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</si>
  <si>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</si>
  <si>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</si>
  <si>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</si>
  <si>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</si>
  <si>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</si>
  <si>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</si>
  <si>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</si>
  <si>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</si>
  <si>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</si>
  <si>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</si>
  <si>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</si>
  <si>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</si>
  <si>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</si>
  <si>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</si>
  <si>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</si>
  <si>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</si>
  <si>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</si>
  <si>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</si>
  <si>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</si>
  <si>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</si>
  <si>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</si>
  <si>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</si>
  <si>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</si>
  <si>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</si>
  <si>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</si>
  <si>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</si>
  <si>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</si>
  <si>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</si>
  <si>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</si>
  <si>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</si>
  <si>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</si>
  <si>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</si>
  <si>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</si>
  <si>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</si>
  <si>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</si>
  <si>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</si>
  <si>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</si>
  <si>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</si>
  <si>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</si>
  <si>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</si>
  <si>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</si>
  <si>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</si>
  <si>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</si>
  <si>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</si>
  <si>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</si>
  <si>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</si>
  <si>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</si>
  <si>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</si>
  <si>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</si>
  <si>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</si>
  <si>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</si>
  <si>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</si>
  <si>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</si>
  <si>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</si>
  <si>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</si>
  <si>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</si>
  <si>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</si>
  <si>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</si>
  <si>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</si>
  <si>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</si>
  <si>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</si>
  <si>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</si>
  <si>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</si>
  <si>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</si>
  <si>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</si>
  <si>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</si>
  <si>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</si>
  <si>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</si>
  <si>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</si>
  <si>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</si>
  <si>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</si>
  <si>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</si>
  <si>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</si>
  <si>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</si>
  <si>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</si>
  <si>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</si>
  <si>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</si>
  <si>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</si>
  <si>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</si>
  <si>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</si>
  <si>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</si>
  <si>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</si>
  <si>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</si>
  <si>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</si>
  <si>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</si>
  <si>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</si>
  <si>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</si>
  <si>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</si>
  <si>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</si>
  <si>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</si>
  <si>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</si>
  <si>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</si>
  <si>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</si>
  <si>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</si>
  <si>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</si>
  <si>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</si>
  <si>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</si>
  <si>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</si>
  <si>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</si>
  <si>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</si>
  <si>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</si>
  <si>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</si>
  <si>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</si>
  <si>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</si>
  <si>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</si>
  <si>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</si>
  <si>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</si>
  <si>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</si>
  <si>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</si>
  <si>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</si>
  <si>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</si>
  <si>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</si>
  <si>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</si>
  <si>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</si>
  <si>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</si>
  <si>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</si>
  <si>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</si>
  <si>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</si>
  <si>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</si>
  <si>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</si>
  <si>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</si>
  <si>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</si>
  <si>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</si>
  <si>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</si>
  <si>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</si>
  <si>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</si>
  <si>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</si>
  <si>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</si>
  <si>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</si>
  <si>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</si>
  <si>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</si>
  <si>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</si>
  <si>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</si>
  <si>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</si>
  <si>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</si>
  <si>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</si>
  <si>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</si>
  <si>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</si>
  <si>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</si>
  <si>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</si>
  <si>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</si>
  <si>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</si>
  <si>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</si>
  <si>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</si>
  <si>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</si>
  <si>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</si>
  <si>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</si>
  <si>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</si>
  <si>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</si>
  <si>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</si>
  <si>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</si>
  <si>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</si>
  <si>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</si>
  <si>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</si>
  <si>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</si>
  <si>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</si>
  <si>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</si>
  <si>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</si>
  <si>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</si>
  <si>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</si>
  <si>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</si>
  <si>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</si>
  <si>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</si>
  <si>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</si>
  <si>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</si>
  <si>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</si>
  <si>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</si>
  <si>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</si>
  <si>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</si>
  <si>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</si>
  <si>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</si>
  <si>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</si>
  <si>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</si>
  <si>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</si>
  <si>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</si>
  <si>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</si>
  <si>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</si>
  <si>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</si>
  <si>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</si>
  <si>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</si>
  <si>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</si>
  <si>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</si>
  <si>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</si>
  <si>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</si>
  <si>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</si>
  <si>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</si>
  <si>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</si>
  <si>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</si>
  <si>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</si>
  <si>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</si>
  <si>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</si>
  <si>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</si>
  <si>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</si>
  <si>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</si>
  <si>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</si>
  <si>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</si>
  <si>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</si>
  <si>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</si>
  <si>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</si>
  <si>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</si>
  <si>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</si>
  <si>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</si>
  <si>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</si>
  <si>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</si>
  <si>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</si>
  <si>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</si>
  <si>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</si>
  <si>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</si>
  <si>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</si>
  <si>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</si>
  <si>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</si>
  <si>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</si>
  <si>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</si>
  <si>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</si>
  <si>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</si>
  <si>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</si>
  <si>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</si>
  <si>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</si>
  <si>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</si>
  <si>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</si>
  <si>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</si>
  <si>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</si>
  <si>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</si>
  <si>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</si>
  <si>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</si>
  <si>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</si>
  <si>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</si>
  <si>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</si>
  <si>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</si>
  <si>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</si>
  <si>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</si>
  <si>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</si>
  <si>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</si>
  <si>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</si>
  <si>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</si>
  <si>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</si>
  <si>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</si>
  <si>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</si>
  <si>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</si>
  <si>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</si>
  <si>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</si>
  <si>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</si>
  <si>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</si>
  <si>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</si>
  <si>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</si>
  <si>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</si>
  <si>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</si>
  <si>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</si>
  <si>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</si>
  <si>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</si>
  <si>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</si>
  <si>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</si>
  <si>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</si>
  <si>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</si>
  <si>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</si>
  <si>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</si>
  <si>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</si>
  <si>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</si>
  <si>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</si>
  <si>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</si>
  <si>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</si>
  <si>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</si>
  <si>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</si>
  <si>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</si>
  <si>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</si>
  <si>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</si>
  <si>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</si>
  <si>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</si>
  <si>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</si>
  <si>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</si>
  <si>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</si>
  <si>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</si>
  <si>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</si>
  <si>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</si>
  <si>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</si>
  <si>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</si>
  <si>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</si>
  <si>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</si>
  <si>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</si>
  <si>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</si>
  <si>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</si>
  <si>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</si>
  <si>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</si>
  <si>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</si>
  <si>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</si>
  <si>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</si>
  <si>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</si>
  <si>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</si>
  <si>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</si>
  <si>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</si>
  <si>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</si>
  <si>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</si>
  <si>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</si>
  <si>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</si>
  <si>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</si>
  <si>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</si>
  <si>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</si>
  <si>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</si>
  <si>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</si>
  <si>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</si>
  <si>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</si>
  <si>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</si>
  <si>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</si>
  <si>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</si>
  <si>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</si>
  <si>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</si>
  <si>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</si>
  <si>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</si>
  <si>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</si>
  <si>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</si>
  <si>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</si>
  <si>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</si>
  <si>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</si>
  <si>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</si>
  <si>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</si>
  <si>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</si>
  <si>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</si>
  <si>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</si>
  <si>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</si>
  <si>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</si>
  <si>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</si>
  <si>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</si>
  <si>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</si>
  <si>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</si>
  <si>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</si>
  <si>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</si>
  <si>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</si>
  <si>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</si>
  <si>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</si>
  <si>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</si>
  <si>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</si>
  <si>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</si>
  <si>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</si>
  <si>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</si>
  <si>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</si>
  <si>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</si>
  <si>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</si>
  <si>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</si>
  <si>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</si>
  <si>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</si>
  <si>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</si>
  <si>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</si>
  <si>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</si>
  <si>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</si>
  <si>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</si>
  <si>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</si>
  <si>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</si>
  <si>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</si>
  <si>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</si>
  <si>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</si>
  <si>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</si>
  <si>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</si>
  <si>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</si>
  <si>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</si>
  <si>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</si>
  <si>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</si>
  <si>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</si>
  <si>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</si>
  <si>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</si>
  <si>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</si>
  <si>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</si>
  <si>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</si>
  <si>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</si>
  <si>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</si>
  <si>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</si>
  <si>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</si>
  <si>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</si>
  <si>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</si>
  <si>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</si>
  <si>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</si>
  <si>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</si>
  <si>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</si>
  <si>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</si>
  <si>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</si>
  <si>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</si>
  <si>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</si>
  <si>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</si>
  <si>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</si>
  <si>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</si>
  <si>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</si>
  <si>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</si>
  <si>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</si>
  <si>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</si>
  <si>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</si>
  <si>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</si>
  <si>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</si>
  <si>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</si>
  <si>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</si>
  <si>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</si>
  <si>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</si>
  <si>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</si>
  <si>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</si>
  <si>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</si>
  <si>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</si>
  <si>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</si>
  <si>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</si>
  <si>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</si>
  <si>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</si>
  <si>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</si>
  <si>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</si>
  <si>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</si>
  <si>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</si>
  <si>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</si>
  <si>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</si>
  <si>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</si>
  <si>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</si>
  <si>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</si>
  <si>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</si>
  <si>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</si>
  <si>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</si>
  <si>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</si>
  <si>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</si>
  <si>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</si>
  <si>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</si>
  <si>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</si>
  <si>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</si>
  <si>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</si>
  <si>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</si>
  <si>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</si>
  <si>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</si>
  <si>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</si>
  <si>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</si>
  <si>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</si>
  <si>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</si>
  <si>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</si>
  <si>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</si>
  <si>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</si>
  <si>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</si>
  <si>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</si>
  <si>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</si>
  <si>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</si>
  <si>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</si>
  <si>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</si>
  <si>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</si>
  <si>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</si>
  <si>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</si>
  <si>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</si>
  <si>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</si>
  <si>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</si>
  <si>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</si>
  <si>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</si>
  <si>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</si>
  <si>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</si>
  <si>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</si>
  <si>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</si>
  <si>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</si>
  <si>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</si>
  <si>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</si>
  <si>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</si>
  <si>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</si>
  <si>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</si>
  <si>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</si>
  <si>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</si>
  <si>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</si>
  <si>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</si>
  <si>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</si>
  <si>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</si>
  <si>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</si>
  <si>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</si>
  <si>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</si>
  <si>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</si>
  <si>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</si>
  <si>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</si>
  <si>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</si>
  <si>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</si>
  <si>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</si>
  <si>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</si>
  <si>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</si>
  <si>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</si>
  <si>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</si>
  <si>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</si>
  <si>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</si>
  <si>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</si>
  <si>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</si>
  <si>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</si>
  <si>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</si>
  <si>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</si>
  <si>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</si>
  <si>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</si>
  <si>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</si>
  <si>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</si>
  <si>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</si>
  <si>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</si>
  <si>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</si>
  <si>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</si>
  <si>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</si>
  <si>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</si>
  <si>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</si>
  <si>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</si>
  <si>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</si>
  <si>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</si>
  <si>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</si>
  <si>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</si>
  <si>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</si>
  <si>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</si>
  <si>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</si>
  <si>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</si>
  <si>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</si>
  <si>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</si>
  <si>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</si>
  <si>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</si>
  <si>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</si>
  <si>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</si>
  <si>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</si>
  <si>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</si>
  <si>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</si>
  <si>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</si>
  <si>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</si>
  <si>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</si>
  <si>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</si>
  <si>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</si>
  <si>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</si>
  <si>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</si>
  <si>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</si>
  <si>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</si>
  <si>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</si>
  <si>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</si>
  <si>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</si>
  <si>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</si>
  <si>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</si>
  <si>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</si>
  <si>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</si>
  <si>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</si>
  <si>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</si>
  <si>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</si>
  <si>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</si>
  <si>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</si>
  <si>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</si>
  <si>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</si>
  <si>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</si>
  <si>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</si>
  <si>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</si>
  <si>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</si>
  <si>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</si>
  <si>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</si>
  <si>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</si>
  <si>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</si>
  <si>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</si>
  <si>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</si>
  <si>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</si>
  <si>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</si>
  <si>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</si>
  <si>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</si>
  <si>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</si>
  <si>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</si>
  <si>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</si>
  <si>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</si>
  <si>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</si>
  <si>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</si>
  <si>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</si>
  <si>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</si>
  <si>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</si>
  <si>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</si>
  <si>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</si>
  <si>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</si>
  <si>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</si>
  <si>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</si>
  <si>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</si>
  <si>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</si>
  <si>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</si>
  <si>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</si>
  <si>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</si>
  <si>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</si>
  <si>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</si>
  <si>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</si>
  <si>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</si>
  <si>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</si>
  <si>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</si>
  <si>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</si>
  <si>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</si>
  <si>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</si>
  <si>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</si>
  <si>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</si>
  <si>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</si>
  <si>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</si>
  <si>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</si>
  <si>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</si>
  <si>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</si>
  <si>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</si>
  <si>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</si>
  <si>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</si>
  <si>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</si>
  <si>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</si>
  <si>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</si>
  <si>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</si>
  <si>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</si>
  <si>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</si>
  <si>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</si>
  <si>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</si>
  <si>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</si>
  <si>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</si>
  <si>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</si>
  <si>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</si>
  <si>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</si>
  <si>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</si>
  <si>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</si>
  <si>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</si>
  <si>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</si>
  <si>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</si>
  <si>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</si>
  <si>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</si>
  <si>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</si>
  <si>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</si>
  <si>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</si>
  <si>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</si>
  <si>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</si>
  <si>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</si>
  <si>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</si>
  <si>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</si>
  <si>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</si>
  <si>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</si>
  <si>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</si>
  <si>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</si>
  <si>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</si>
  <si>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</si>
  <si>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</si>
  <si>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</si>
  <si>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</si>
  <si>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</si>
  <si>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</si>
  <si>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</si>
  <si>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</si>
  <si>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</si>
  <si>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</si>
  <si>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</si>
  <si>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</si>
  <si>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</si>
  <si>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</si>
  <si>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</si>
  <si>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</si>
  <si>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</si>
  <si>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</si>
  <si>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</si>
  <si>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</si>
  <si>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</si>
  <si>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</si>
  <si>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</si>
  <si>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</si>
  <si>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</si>
  <si>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</si>
  <si>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</si>
  <si>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</si>
  <si>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</si>
  <si>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</si>
  <si>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</si>
  <si>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</si>
  <si>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</si>
  <si>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</si>
  <si>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</si>
  <si>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</si>
  <si>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</si>
  <si>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</si>
  <si>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</si>
  <si>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</si>
  <si>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</si>
  <si>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</si>
  <si>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</si>
  <si>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</si>
  <si>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</si>
  <si>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</si>
  <si>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</si>
  <si>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</si>
  <si>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</si>
  <si>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</si>
  <si>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</si>
  <si>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</si>
  <si>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</si>
  <si>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</si>
  <si>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</si>
  <si>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</si>
  <si>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</si>
  <si>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</si>
  <si>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</si>
  <si>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</si>
  <si>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</si>
  <si>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</si>
  <si>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</si>
  <si>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</si>
  <si>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</si>
  <si>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</si>
  <si>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</si>
  <si>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</si>
  <si>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</si>
  <si>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</si>
  <si>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</si>
  <si>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</si>
  <si>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</si>
  <si>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</si>
  <si>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</si>
  <si>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</si>
  <si>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</si>
  <si>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</si>
  <si>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</si>
  <si>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</si>
  <si>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</si>
  <si>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</si>
  <si>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</si>
  <si>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</si>
  <si>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</si>
  <si>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</si>
  <si>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</si>
  <si>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</si>
  <si>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</si>
  <si>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</si>
  <si>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</si>
  <si>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</si>
  <si>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</si>
  <si>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</si>
  <si>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</si>
  <si>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</si>
  <si>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</si>
  <si>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</si>
  <si>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</si>
  <si>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</si>
  <si>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</si>
  <si>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</si>
  <si>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</si>
  <si>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</si>
  <si>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</si>
  <si>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</si>
  <si>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</si>
  <si>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</si>
  <si>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</si>
  <si>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</si>
  <si>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</si>
  <si>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</si>
  <si>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</si>
  <si>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</si>
  <si>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</si>
  <si>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</si>
  <si>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</si>
  <si>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</si>
  <si>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</si>
  <si>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</si>
  <si>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</si>
  <si>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</si>
  <si>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</si>
  <si>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</si>
  <si>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</si>
  <si>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</si>
  <si>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</si>
  <si>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</si>
  <si>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</si>
  <si>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</si>
  <si>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</si>
  <si>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</si>
  <si>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</si>
  <si>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</si>
  <si>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</si>
  <si>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</si>
  <si>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</si>
  <si>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</si>
  <si>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</si>
  <si>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</si>
  <si>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</si>
  <si>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</si>
  <si>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</si>
  <si>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</si>
  <si>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</si>
  <si>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</si>
  <si>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</si>
  <si>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</si>
  <si>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</si>
  <si>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</si>
  <si>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</si>
  <si>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</si>
  <si>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</si>
  <si>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</si>
  <si>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</si>
  <si>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</si>
  <si>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</si>
  <si>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</si>
  <si>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</si>
  <si>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</si>
  <si>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</si>
  <si>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</si>
  <si>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</si>
  <si>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</si>
  <si>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</si>
  <si>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</si>
  <si>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</si>
  <si>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</si>
  <si>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</si>
  <si>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</si>
  <si>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</si>
  <si>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</si>
  <si>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</si>
  <si>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</si>
  <si>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</si>
  <si>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</si>
  <si>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</si>
  <si>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</si>
  <si>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</si>
  <si>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</si>
  <si>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</si>
  <si>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</si>
  <si>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</si>
  <si>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</si>
  <si>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</si>
  <si>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</si>
  <si>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</si>
  <si>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</si>
  <si>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</si>
  <si>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</si>
  <si>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</si>
  <si>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</si>
  <si>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</si>
  <si>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</si>
  <si>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</si>
  <si>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</si>
  <si>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</si>
  <si>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</si>
  <si>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</si>
  <si>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</si>
  <si>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</si>
  <si>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</si>
  <si>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</si>
  <si>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</si>
  <si>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</si>
  <si>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</si>
  <si>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</si>
  <si>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</si>
  <si>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</si>
  <si>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</si>
  <si>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</si>
  <si>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</si>
  <si>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</si>
  <si>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</si>
  <si>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</si>
  <si>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</si>
  <si>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</si>
  <si>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</si>
  <si>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</si>
  <si>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</si>
  <si>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</si>
  <si>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</si>
  <si>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</si>
  <si>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</si>
  <si>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</si>
  <si>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</si>
  <si>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</si>
  <si>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</si>
  <si>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</si>
  <si>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</si>
  <si>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</si>
  <si>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</si>
  <si>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</si>
  <si>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</si>
  <si>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</si>
  <si>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</si>
  <si>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</si>
  <si>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</si>
  <si>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</si>
  <si>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</si>
  <si>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</si>
  <si>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</si>
  <si>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</si>
  <si>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</si>
  <si>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</si>
  <si>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</si>
  <si>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</si>
  <si>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</si>
  <si>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</si>
  <si>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</si>
  <si>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</si>
  <si>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</si>
  <si>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</si>
  <si>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</si>
  <si>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</si>
  <si>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</si>
  <si>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</si>
  <si>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</si>
  <si>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</si>
  <si>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</si>
  <si>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</si>
  <si>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</si>
  <si>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</si>
  <si>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</si>
  <si>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</si>
  <si>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</si>
  <si>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</si>
  <si>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</si>
  <si>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</si>
  <si>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</si>
  <si>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</si>
  <si>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</si>
  <si>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</si>
  <si>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</si>
  <si>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</si>
  <si>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</si>
  <si>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</si>
  <si>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</si>
  <si>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</si>
  <si>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</si>
  <si>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</si>
  <si>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</si>
  <si>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</si>
  <si>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</si>
  <si>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</si>
  <si>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</si>
  <si>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</si>
  <si>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</si>
  <si>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</si>
  <si>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</si>
  <si>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</si>
  <si>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</si>
  <si>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</si>
  <si>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</si>
  <si>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</si>
  <si>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</si>
  <si>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</si>
  <si>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</si>
  <si>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</si>
  <si>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</si>
  <si>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</si>
  <si>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</si>
  <si>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</si>
  <si>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</si>
  <si>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</si>
  <si>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</si>
  <si>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</si>
  <si>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</si>
  <si>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</si>
  <si>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</si>
  <si>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</si>
  <si>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</si>
  <si>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</si>
  <si>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</si>
  <si>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</si>
  <si>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</si>
  <si>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</si>
  <si>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</si>
  <si>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</si>
  <si>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</si>
  <si>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</si>
  <si>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</si>
  <si>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</si>
  <si>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</si>
  <si>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</si>
  <si>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</si>
  <si>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</si>
  <si>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</si>
  <si>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</si>
  <si>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</si>
  <si>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</si>
  <si>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</si>
  <si>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</si>
  <si>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</si>
  <si>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</si>
  <si>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</si>
  <si>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</si>
  <si>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</si>
  <si>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</si>
  <si>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</si>
  <si>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</si>
  <si>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</si>
  <si>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</si>
  <si>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</si>
  <si>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</si>
  <si>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</si>
  <si>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</si>
  <si>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</si>
  <si>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</si>
  <si>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</si>
  <si>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</si>
  <si>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</si>
  <si>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</si>
  <si>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</si>
  <si>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</si>
  <si>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</si>
  <si>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</si>
  <si>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</si>
  <si>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</si>
  <si>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</si>
  <si>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</si>
  <si>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</si>
  <si>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</si>
  <si>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</si>
  <si>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</si>
  <si>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</si>
  <si>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</si>
  <si>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</si>
  <si>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</si>
  <si>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</si>
  <si>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</si>
  <si>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</si>
  <si>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</si>
  <si>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</si>
  <si>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</si>
  <si>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</si>
  <si>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</si>
  <si>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</si>
  <si>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</si>
  <si>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</si>
  <si>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</si>
  <si>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</si>
  <si>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</si>
  <si>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</si>
  <si>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</si>
  <si>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</si>
  <si>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</si>
  <si>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</si>
  <si>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</si>
  <si>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</si>
  <si>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</si>
  <si>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</si>
  <si>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</si>
  <si>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</si>
  <si>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</si>
  <si>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</si>
  <si>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</si>
  <si>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</si>
  <si>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</si>
  <si>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</si>
  <si>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</si>
  <si>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</si>
  <si>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</si>
  <si>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</si>
  <si>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</si>
  <si>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</si>
  <si>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</si>
  <si>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</si>
  <si>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</si>
  <si>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</si>
  <si>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</si>
  <si>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</si>
  <si>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</si>
  <si>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</si>
  <si>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</si>
  <si>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</si>
  <si>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</si>
  <si>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</si>
  <si>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</si>
  <si>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</si>
  <si>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</si>
  <si>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</si>
  <si>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</si>
  <si>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</si>
  <si>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</si>
  <si>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</si>
  <si>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</si>
  <si>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</si>
  <si>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</si>
  <si>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</si>
  <si>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</si>
  <si>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</si>
  <si>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</si>
  <si>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</si>
  <si>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</si>
  <si>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</si>
  <si>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</si>
  <si>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</si>
  <si>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</si>
  <si>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</si>
  <si>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</si>
  <si>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</si>
  <si>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</si>
  <si>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</si>
  <si>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</si>
  <si>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</si>
  <si>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</si>
  <si>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</si>
  <si>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</si>
  <si>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</si>
  <si>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</si>
  <si>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</si>
  <si>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</si>
  <si>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</si>
  <si>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</si>
  <si>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</si>
  <si>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</si>
  <si>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</si>
  <si>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</si>
  <si>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</si>
  <si>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</si>
  <si>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</si>
  <si>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</si>
  <si>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</si>
  <si>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</si>
  <si>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</si>
  <si>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</si>
  <si>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</si>
  <si>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</si>
  <si>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</si>
  <si>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</si>
  <si>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</si>
  <si>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</si>
  <si>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</si>
  <si>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</si>
  <si>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</si>
  <si>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</si>
  <si>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</si>
  <si>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</si>
  <si>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</si>
  <si>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</si>
  <si>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</si>
  <si>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</si>
  <si>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</si>
  <si>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</si>
  <si>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</si>
  <si>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</si>
  <si>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</si>
  <si>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</si>
  <si>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</si>
  <si>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</si>
  <si>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</si>
  <si>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</si>
  <si>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</si>
  <si>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</si>
  <si>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</si>
  <si>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</si>
  <si>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</si>
  <si>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</si>
  <si>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</si>
  <si>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</si>
  <si>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</si>
  <si>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</si>
  <si>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</si>
  <si>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</si>
  <si>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</si>
  <si>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</si>
  <si>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</si>
  <si>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</si>
  <si>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</si>
  <si>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</si>
  <si>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</si>
  <si>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</si>
  <si>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</si>
  <si>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</si>
  <si>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</si>
  <si>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</si>
  <si>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</si>
  <si>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</si>
  <si>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</si>
  <si>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</si>
  <si>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</si>
  <si>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</si>
  <si>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</si>
  <si>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</si>
  <si>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</si>
  <si>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</si>
  <si>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</si>
  <si>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</si>
  <si>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</si>
  <si>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</si>
  <si>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</si>
  <si>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</si>
  <si>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</si>
  <si>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</si>
  <si>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</si>
  <si>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</si>
  <si>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</si>
  <si>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</si>
  <si>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</si>
  <si>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</si>
  <si>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</si>
  <si>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</si>
  <si>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</si>
  <si>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</si>
  <si>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</si>
  <si>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</si>
  <si>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</si>
  <si>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</si>
  <si>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</si>
  <si>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</si>
  <si>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</si>
  <si>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</si>
  <si>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</si>
  <si>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</si>
  <si>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</si>
  <si>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</si>
  <si>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</si>
  <si>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</si>
  <si>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</si>
  <si>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</si>
  <si>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</si>
  <si>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</si>
  <si>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</si>
  <si>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</si>
  <si>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</si>
  <si>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</si>
  <si>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</si>
  <si>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</si>
  <si>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</si>
  <si>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</si>
  <si>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</si>
  <si>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</si>
  <si>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</si>
  <si>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</si>
  <si>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</si>
  <si>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</si>
  <si>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</si>
  <si>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</si>
  <si>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</si>
  <si>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</si>
  <si>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</si>
  <si>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</si>
  <si>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</si>
  <si>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</si>
  <si>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</si>
  <si>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</si>
  <si>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</si>
  <si>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</si>
  <si>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</si>
  <si>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</si>
  <si>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</si>
  <si>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</si>
  <si>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</si>
  <si>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</si>
  <si>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</si>
  <si>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</si>
  <si>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</si>
  <si>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</si>
  <si>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</si>
  <si>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</si>
  <si>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</si>
  <si>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</si>
  <si>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</si>
  <si>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</si>
  <si>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</si>
  <si>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</si>
  <si>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</si>
  <si>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</si>
  <si>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</si>
  <si>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</si>
  <si>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</si>
  <si>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</si>
  <si>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</si>
  <si>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</si>
  <si>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</si>
  <si>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</si>
  <si>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</si>
  <si>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</si>
  <si>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</si>
  <si>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</si>
  <si>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</si>
  <si>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</si>
  <si>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</si>
  <si>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</si>
  <si>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</si>
  <si>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</si>
  <si>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</si>
  <si>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</si>
  <si>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</si>
  <si>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</si>
  <si>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</si>
  <si>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</si>
  <si>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</si>
  <si>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</si>
  <si>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</si>
  <si>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</si>
  <si>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</si>
  <si>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</si>
  <si>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</si>
  <si>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</si>
  <si>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</si>
  <si>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</si>
  <si>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</si>
  <si>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</si>
  <si>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</si>
  <si>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</si>
  <si>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</si>
  <si>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</si>
  <si>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</si>
  <si>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</si>
  <si>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</si>
  <si>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</si>
  <si>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</si>
  <si>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</si>
  <si>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</si>
  <si>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</si>
  <si>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</si>
  <si>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</si>
  <si>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</si>
  <si>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</si>
  <si>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</si>
  <si>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</si>
  <si>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</si>
  <si>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</si>
  <si>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</si>
  <si>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</si>
  <si>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</si>
  <si>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</si>
  <si>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</si>
  <si>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</si>
  <si>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</si>
  <si>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</si>
  <si>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</si>
  <si>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</si>
  <si>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</si>
  <si>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</si>
  <si>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</si>
  <si>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</si>
  <si>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</si>
  <si>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</si>
  <si>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</si>
  <si>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</si>
  <si>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</si>
  <si>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</si>
  <si>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</si>
  <si>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</si>
  <si>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</si>
  <si>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</si>
  <si>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</si>
  <si>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</si>
  <si>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</si>
  <si>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</si>
  <si>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</si>
  <si>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</si>
  <si>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</si>
  <si>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</si>
  <si>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</si>
  <si>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</si>
  <si>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</si>
  <si>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</si>
  <si>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</si>
  <si>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</si>
  <si>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</si>
  <si>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</si>
  <si>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</si>
  <si>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</si>
  <si>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</si>
  <si>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</si>
  <si>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</si>
  <si>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</si>
  <si>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</si>
  <si>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</si>
  <si>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</si>
  <si>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</si>
  <si>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</si>
  <si>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</si>
  <si>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</si>
  <si>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</si>
  <si>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</si>
  <si>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</si>
  <si>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</si>
  <si>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</si>
  <si>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</si>
  <si>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</si>
  <si>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</si>
  <si>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</si>
  <si>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</si>
  <si>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</si>
  <si>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</si>
  <si>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</si>
  <si>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</si>
  <si>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</si>
  <si>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</si>
  <si>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</si>
  <si>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</si>
  <si>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</si>
  <si>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</si>
  <si>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</si>
  <si>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</si>
  <si>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</si>
  <si>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</si>
  <si>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</si>
  <si>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</si>
  <si>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</si>
  <si>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</si>
  <si>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</si>
  <si>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</si>
  <si>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</si>
  <si>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</si>
  <si>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</si>
  <si>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</si>
  <si>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</si>
  <si>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</si>
  <si>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</si>
  <si>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</si>
  <si>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</si>
  <si>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</si>
  <si>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</si>
  <si>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</si>
  <si>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</si>
  <si>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</si>
  <si>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</si>
  <si>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</si>
  <si>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</si>
  <si>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</si>
  <si>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</si>
  <si>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</si>
  <si>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</si>
  <si>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</si>
  <si>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</si>
  <si>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</si>
  <si>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</si>
  <si>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</si>
  <si>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</si>
  <si>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</si>
  <si>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</si>
  <si>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</si>
  <si>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</si>
  <si>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</si>
  <si>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</si>
  <si>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</si>
  <si>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</si>
  <si>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</si>
  <si>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</si>
  <si>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</si>
  <si>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</si>
  <si>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</si>
  <si>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</si>
  <si>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</si>
  <si>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</si>
  <si>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</si>
  <si>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</si>
  <si>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</si>
  <si>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</si>
  <si>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</si>
  <si>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</si>
  <si>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</si>
  <si>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</si>
  <si>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</si>
  <si>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</si>
  <si>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</si>
  <si>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</si>
  <si>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</si>
  <si>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</si>
  <si>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</si>
  <si>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</si>
  <si>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</si>
  <si>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</si>
  <si>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</si>
  <si>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</si>
  <si>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</si>
  <si>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</si>
  <si>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</si>
  <si>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</si>
  <si>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</si>
  <si>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</si>
  <si>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</si>
  <si>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</si>
  <si>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</si>
  <si>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</si>
  <si>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</si>
  <si>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</si>
  <si>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</si>
  <si>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</si>
  <si>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</si>
  <si>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</si>
  <si>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</si>
  <si>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</si>
  <si>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</si>
  <si>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</si>
  <si>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</si>
  <si>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</si>
  <si>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</si>
  <si>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</si>
  <si>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</si>
  <si>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</si>
  <si>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</si>
  <si>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</si>
  <si>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</si>
  <si>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</si>
  <si>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</si>
  <si>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</si>
  <si>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</si>
  <si>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</si>
  <si>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</si>
  <si>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</si>
  <si>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</si>
  <si>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</si>
  <si>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</si>
  <si>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</si>
  <si>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</si>
  <si>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</si>
  <si>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</si>
  <si>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</si>
  <si>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</si>
  <si>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</si>
  <si>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</si>
  <si>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</si>
  <si>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</si>
  <si>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</si>
  <si>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</si>
  <si>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</si>
  <si>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</si>
  <si>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</si>
  <si>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</si>
  <si>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</si>
  <si>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</si>
  <si>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</si>
  <si>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</si>
  <si>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</si>
  <si>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</si>
  <si>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</si>
  <si>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</si>
  <si>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</si>
  <si>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</si>
  <si>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</si>
  <si>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</si>
  <si>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</si>
  <si>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</si>
  <si>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</si>
  <si>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</si>
  <si>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</si>
  <si>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</si>
  <si>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</si>
  <si>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</si>
  <si>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</si>
  <si>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</si>
  <si>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</si>
  <si>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</si>
  <si>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</si>
  <si>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</si>
  <si>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</si>
  <si>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</si>
  <si>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</si>
  <si>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</si>
  <si>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</si>
  <si>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</si>
  <si>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</si>
  <si>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</si>
  <si>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</si>
  <si>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</si>
  <si>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</si>
  <si>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</si>
  <si>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</si>
  <si>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</si>
  <si>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</si>
  <si>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</si>
  <si>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</si>
  <si>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</si>
  <si>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</si>
  <si>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</si>
  <si>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</si>
  <si>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</si>
  <si>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</si>
  <si>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</si>
  <si>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</si>
  <si>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</si>
  <si>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</si>
  <si>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</si>
  <si>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</si>
  <si>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</si>
  <si>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</si>
  <si>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</si>
  <si>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</si>
  <si>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</si>
  <si>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</si>
  <si>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</si>
  <si>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</si>
  <si>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</si>
  <si>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</si>
  <si>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</si>
  <si>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</si>
  <si>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</si>
  <si>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</si>
  <si>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</si>
  <si>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</si>
  <si>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</si>
  <si>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</si>
  <si>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</si>
  <si>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</si>
  <si>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</si>
  <si>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</si>
  <si>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</si>
  <si>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</si>
  <si>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</si>
  <si>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</si>
  <si>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</si>
  <si>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</si>
  <si>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</si>
  <si>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</si>
  <si>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</si>
  <si>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</si>
  <si>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</si>
  <si>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</si>
  <si>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</si>
  <si>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</si>
  <si>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</si>
  <si>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</si>
  <si>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</si>
  <si>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</si>
  <si>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</si>
  <si>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</si>
  <si>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</si>
  <si>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</si>
  <si>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</si>
  <si>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</si>
  <si>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</si>
  <si>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</si>
  <si>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</si>
  <si>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</si>
  <si>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</si>
  <si>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</si>
  <si>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</si>
  <si>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</si>
  <si>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</si>
  <si>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</si>
  <si>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</si>
  <si>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</si>
  <si>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</si>
  <si>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</si>
  <si>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</si>
  <si>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</si>
  <si>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</si>
  <si>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</si>
  <si>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</si>
  <si>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</si>
  <si>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</si>
  <si>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</si>
  <si>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</si>
  <si>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</si>
  <si>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</si>
  <si>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</si>
  <si>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</si>
  <si>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</si>
  <si>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</si>
  <si>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</si>
  <si>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</si>
  <si>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</si>
  <si>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</si>
  <si>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</si>
  <si>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</si>
  <si>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</si>
  <si>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</si>
  <si>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</si>
  <si>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</si>
  <si>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</si>
  <si>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</si>
  <si>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</si>
  <si>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</si>
  <si>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</si>
  <si>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</si>
  <si>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</si>
  <si>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</si>
  <si>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</si>
  <si>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</si>
  <si>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</si>
  <si>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</si>
  <si>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</si>
  <si>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</si>
  <si>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</si>
  <si>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</si>
  <si>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</si>
  <si>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</si>
  <si>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</si>
  <si>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</si>
  <si>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</si>
  <si>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</si>
  <si>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</si>
  <si>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</si>
  <si>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</si>
  <si>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</si>
  <si>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</si>
  <si>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</si>
  <si>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</si>
  <si>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</si>
  <si>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</si>
  <si>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</si>
  <si>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</si>
  <si>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</si>
  <si>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</si>
  <si>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</si>
  <si>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</si>
  <si>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</si>
  <si>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</si>
  <si>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</si>
  <si>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</si>
  <si>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</si>
  <si>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</si>
  <si>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</si>
  <si>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</si>
  <si>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</si>
  <si>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</si>
  <si>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</si>
  <si>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</si>
  <si>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</si>
  <si>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</si>
  <si>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</si>
  <si>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</si>
  <si>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</si>
  <si>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</si>
  <si>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</si>
  <si>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</si>
  <si>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</si>
  <si>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</si>
  <si>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</si>
  <si>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</si>
  <si>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</si>
  <si>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</si>
  <si>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</si>
  <si>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</si>
  <si>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</si>
  <si>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</si>
  <si>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</si>
  <si>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</si>
  <si>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</si>
  <si>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</si>
  <si>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</si>
  <si>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</si>
  <si>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</si>
  <si>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</si>
  <si>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</si>
  <si>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</si>
  <si>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</si>
  <si>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</si>
  <si>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</si>
  <si>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</si>
  <si>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</si>
  <si>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</si>
  <si>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</si>
  <si>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</si>
  <si>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</si>
  <si>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</si>
  <si>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</si>
  <si>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</si>
  <si>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</si>
  <si>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</si>
  <si>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</si>
  <si>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</si>
  <si>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</si>
  <si>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</si>
  <si>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</si>
  <si>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</si>
  <si>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</si>
  <si>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</si>
  <si>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</si>
  <si>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</si>
  <si>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</si>
  <si>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</si>
  <si>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</si>
  <si>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</si>
  <si>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</si>
  <si>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</si>
  <si>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</si>
  <si>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</si>
  <si>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</si>
  <si>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</si>
  <si>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</si>
  <si>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</si>
  <si>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</si>
  <si>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</si>
  <si>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</si>
  <si>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</si>
  <si>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</si>
  <si>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</si>
  <si>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</si>
  <si>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</si>
  <si>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</si>
  <si>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</si>
  <si>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</si>
  <si>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</si>
  <si>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</si>
  <si>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</si>
  <si>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</si>
  <si>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</si>
  <si>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</si>
  <si>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</si>
  <si>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</si>
  <si>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</si>
  <si>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</si>
  <si>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</si>
  <si>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</si>
  <si>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</si>
  <si>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</si>
  <si>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</si>
  <si>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</si>
  <si>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</si>
  <si>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</si>
  <si>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</si>
  <si>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</si>
  <si>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</si>
  <si>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</si>
  <si>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</si>
  <si>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</si>
  <si>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</si>
  <si>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</si>
  <si>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</si>
  <si>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</si>
  <si>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</si>
  <si>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</si>
  <si>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</si>
  <si>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</si>
  <si>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</si>
  <si>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</si>
  <si>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</si>
  <si>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</si>
  <si>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</si>
  <si>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</si>
  <si>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</si>
  <si>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</si>
  <si>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</si>
  <si>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</si>
  <si>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</si>
  <si>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</si>
  <si>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</si>
  <si>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</si>
  <si>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</si>
  <si>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</si>
  <si>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</si>
  <si>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</si>
  <si>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</si>
  <si>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</si>
  <si>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</si>
  <si>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</si>
  <si>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</si>
  <si>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</si>
  <si>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</si>
  <si>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</si>
  <si>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</si>
  <si>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</si>
  <si>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</si>
  <si>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</si>
  <si>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</si>
  <si>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</si>
  <si>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</si>
  <si>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</si>
  <si>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</si>
  <si>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</si>
  <si>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</si>
  <si>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</si>
  <si>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</si>
  <si>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</si>
  <si>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</si>
  <si>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</si>
  <si>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</si>
  <si>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</si>
  <si>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</si>
  <si>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</si>
  <si>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</si>
  <si>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</si>
  <si>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</si>
  <si>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</si>
  <si>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</si>
  <si>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</si>
  <si>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</si>
  <si>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</si>
  <si>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</si>
  <si>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</si>
  <si>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</si>
  <si>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</si>
  <si>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</si>
  <si>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</si>
  <si>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</si>
  <si>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</si>
  <si>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</si>
  <si>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</si>
  <si>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</si>
  <si>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</si>
  <si>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</si>
  <si>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</si>
  <si>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</si>
  <si>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</si>
  <si>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</si>
  <si>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</si>
  <si>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</si>
  <si>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</si>
  <si>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</si>
  <si>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</si>
  <si>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</si>
  <si>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</si>
  <si>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</si>
  <si>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</si>
  <si>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</si>
  <si>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</si>
  <si>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</si>
  <si>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</si>
  <si>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</si>
  <si>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</si>
  <si>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</si>
  <si>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</si>
  <si>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</si>
  <si>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</si>
  <si>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</si>
  <si>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</si>
  <si>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</si>
  <si>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</si>
  <si>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</si>
  <si>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</si>
  <si>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</si>
  <si>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</si>
  <si>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</si>
  <si>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</si>
  <si>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</si>
  <si>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</si>
  <si>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</si>
  <si>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</si>
  <si>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</si>
  <si>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</si>
  <si>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</si>
  <si>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</si>
  <si>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</si>
  <si>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</si>
  <si>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</si>
  <si>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</si>
  <si>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</si>
  <si>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</si>
  <si>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</si>
  <si>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</si>
  <si>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</si>
  <si>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</si>
  <si>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</si>
  <si>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</si>
  <si>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</si>
  <si>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</si>
  <si>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</si>
  <si>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</si>
  <si>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</si>
  <si>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</si>
  <si>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</si>
  <si>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</si>
  <si>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</si>
  <si>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</si>
  <si>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</si>
  <si>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</si>
  <si>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</si>
  <si>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</si>
  <si>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</si>
  <si>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</si>
  <si>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</si>
  <si>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</si>
  <si>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</si>
  <si>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</si>
  <si>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</si>
  <si>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</si>
  <si>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</si>
  <si>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</si>
  <si>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</si>
  <si>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</si>
  <si>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</si>
  <si>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</si>
  <si>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</si>
  <si>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</si>
  <si>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</si>
  <si>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</si>
  <si>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</si>
  <si>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</si>
  <si>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</si>
  <si>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</si>
  <si>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</si>
  <si>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</si>
  <si>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</si>
  <si>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</si>
  <si>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</si>
  <si>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</si>
  <si>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</si>
  <si>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</si>
  <si>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</si>
  <si>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</si>
  <si>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</si>
  <si>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</si>
  <si>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</si>
  <si>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</si>
  <si>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</si>
  <si>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</si>
  <si>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</si>
  <si>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</si>
  <si>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</si>
  <si>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</si>
  <si>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</si>
  <si>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</si>
  <si>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</si>
  <si>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</si>
  <si>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</si>
  <si>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</si>
  <si>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</si>
  <si>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</si>
  <si>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</si>
  <si>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</si>
  <si>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</si>
  <si>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</si>
  <si>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</si>
  <si>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</si>
  <si>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</si>
  <si>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</si>
  <si>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</si>
  <si>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</si>
  <si>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</si>
  <si>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</si>
  <si>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</si>
  <si>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</si>
  <si>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</si>
  <si>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</si>
  <si>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</si>
  <si>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</si>
  <si>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</si>
  <si>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</si>
  <si>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</si>
  <si>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</si>
  <si>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</si>
  <si>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</si>
  <si>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</si>
  <si>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</si>
  <si>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</si>
  <si>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</si>
  <si>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</si>
  <si>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</si>
  <si>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</si>
  <si>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</si>
  <si>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</si>
  <si>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</si>
  <si>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</si>
  <si>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</si>
  <si>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</si>
  <si>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</si>
  <si>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</si>
  <si>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</si>
  <si>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</si>
  <si>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</si>
  <si>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</si>
  <si>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</si>
  <si>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</si>
  <si>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</si>
  <si>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</si>
  <si>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</si>
  <si>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</si>
  <si>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</si>
  <si>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</si>
  <si>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</si>
  <si>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</si>
  <si>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</si>
  <si>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</si>
  <si>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</si>
  <si>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</si>
  <si>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</si>
  <si>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</si>
  <si>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</si>
  <si>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</si>
  <si>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</si>
  <si>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</si>
  <si>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</si>
  <si>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</si>
  <si>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</si>
  <si>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</si>
  <si>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</si>
  <si>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</si>
  <si>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</si>
  <si>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</si>
  <si>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</si>
  <si>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</si>
  <si>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</si>
  <si>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</si>
  <si>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</si>
  <si>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</si>
  <si>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</si>
  <si>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</si>
  <si>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</si>
  <si>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</si>
  <si>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</si>
  <si>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</si>
  <si>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</si>
  <si>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</si>
  <si>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</si>
  <si>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</si>
  <si>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</si>
  <si>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</si>
  <si>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</si>
  <si>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</si>
  <si>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</si>
  <si>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</si>
  <si>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</si>
  <si>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</si>
  <si>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</si>
  <si>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</si>
  <si>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</si>
  <si>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</si>
  <si>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</si>
  <si>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</si>
  <si>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</si>
  <si>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</si>
  <si>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</si>
  <si>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</si>
  <si>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</si>
  <si>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</si>
  <si>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</si>
  <si>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</si>
  <si>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</si>
  <si>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</si>
  <si>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</si>
  <si>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</si>
  <si>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</si>
  <si>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</si>
  <si>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</si>
  <si>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</si>
  <si>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</si>
  <si>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</si>
  <si>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</si>
  <si>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</si>
  <si>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</si>
  <si>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</si>
  <si>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</si>
  <si>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</si>
  <si>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</si>
  <si>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</si>
  <si>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</si>
  <si>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</si>
  <si>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</si>
  <si>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</si>
  <si>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</si>
  <si>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</si>
  <si>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</si>
  <si>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</si>
  <si>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</si>
  <si>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</si>
  <si>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</si>
  <si>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</si>
  <si>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</si>
  <si>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</si>
  <si>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</si>
  <si>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</si>
  <si>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</si>
  <si>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</si>
  <si>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</si>
  <si>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</si>
  <si>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</si>
  <si>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</si>
  <si>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</si>
  <si>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</si>
  <si>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</si>
  <si>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</si>
  <si>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</si>
  <si>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</si>
  <si>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</si>
  <si>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</si>
  <si>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</si>
  <si>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</si>
  <si>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</si>
  <si>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</si>
  <si>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</si>
  <si>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</si>
  <si>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</si>
  <si>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</si>
  <si>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</si>
  <si>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</si>
  <si>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</si>
  <si>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</si>
  <si>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</si>
  <si>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</si>
  <si>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</si>
  <si>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</si>
  <si>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</si>
  <si>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</si>
  <si>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</si>
  <si>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</si>
  <si>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</si>
  <si>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</si>
  <si>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</si>
  <si>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</si>
  <si>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</si>
  <si>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</si>
  <si>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</si>
  <si>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</si>
  <si>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</si>
  <si>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</si>
  <si>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</si>
  <si>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</si>
  <si>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</si>
  <si>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</si>
  <si>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</si>
  <si>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</si>
  <si>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</si>
  <si>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</si>
  <si>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</si>
  <si>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</si>
  <si>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</si>
  <si>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</si>
  <si>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</si>
  <si>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</si>
  <si>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</si>
  <si>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</si>
  <si>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</si>
  <si>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</si>
  <si>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</si>
  <si>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</si>
  <si>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</si>
  <si>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</si>
  <si>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</si>
  <si>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</si>
  <si>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</si>
  <si>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</si>
  <si>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</si>
  <si>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</si>
  <si>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</si>
  <si>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</si>
  <si>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</si>
  <si>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</si>
  <si>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</si>
  <si>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</si>
  <si>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</si>
  <si>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</si>
  <si>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</si>
  <si>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</si>
  <si>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</si>
  <si>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</si>
  <si>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</si>
  <si>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</si>
  <si>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</si>
  <si>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</si>
  <si>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</si>
  <si>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</si>
  <si>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</si>
  <si>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</si>
  <si>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</si>
  <si>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</si>
  <si>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</si>
  <si>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</si>
  <si>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</si>
  <si>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</si>
  <si>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</si>
  <si>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</si>
  <si>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</si>
  <si>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</si>
  <si>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</si>
  <si>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</si>
  <si>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</si>
  <si>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</si>
  <si>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</si>
  <si>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</si>
  <si>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</si>
  <si>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</si>
  <si>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</si>
  <si>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</si>
  <si>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</si>
  <si>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</si>
  <si>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</si>
  <si>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</si>
  <si>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</si>
  <si>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</si>
  <si>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</si>
  <si>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</si>
  <si>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</si>
  <si>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</si>
  <si>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</si>
  <si>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</si>
  <si>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</si>
  <si>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</si>
  <si>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</si>
  <si>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</si>
  <si>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</si>
  <si>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</si>
  <si>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</si>
  <si>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</si>
  <si>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</si>
  <si>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</si>
  <si>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</si>
  <si>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</si>
  <si>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</si>
  <si>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</si>
  <si>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</si>
  <si>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</si>
  <si>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</si>
  <si>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</si>
  <si>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</si>
  <si>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</si>
  <si>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</si>
  <si>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</si>
  <si>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</si>
  <si>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</si>
  <si>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</si>
  <si>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</si>
  <si>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</si>
  <si>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</si>
  <si>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</si>
  <si>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</si>
  <si>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</si>
  <si>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</si>
  <si>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</si>
  <si>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</si>
  <si>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</si>
  <si>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</si>
  <si>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</si>
  <si>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</si>
  <si>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</si>
  <si>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</si>
  <si>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</si>
  <si>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</si>
  <si>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</si>
  <si>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</si>
  <si>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</si>
  <si>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</si>
  <si>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</si>
  <si>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</si>
  <si>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</si>
  <si>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</si>
  <si>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</si>
  <si>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</si>
  <si>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</si>
  <si>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</si>
  <si>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</si>
  <si>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</si>
  <si>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</si>
  <si>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</si>
  <si>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</si>
  <si>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</si>
  <si>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</si>
  <si>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</si>
  <si>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</si>
  <si>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</si>
  <si>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</si>
  <si>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</si>
  <si>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</si>
  <si>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</si>
  <si>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</si>
  <si>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</si>
  <si>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</si>
  <si>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</si>
  <si>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</si>
  <si>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</si>
  <si>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</si>
  <si>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</si>
  <si>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</si>
  <si>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</si>
  <si>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</si>
  <si>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</si>
  <si>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</si>
  <si>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</si>
  <si>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</si>
  <si>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</si>
  <si>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</si>
  <si>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</si>
  <si>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</si>
  <si>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</si>
  <si>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</si>
  <si>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</si>
  <si>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</si>
  <si>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</si>
  <si>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</si>
  <si>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</si>
  <si>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</si>
  <si>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</si>
  <si>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</si>
  <si>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</si>
  <si>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</si>
  <si>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</si>
  <si>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</si>
  <si>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</si>
  <si>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</si>
  <si>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</si>
  <si>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</si>
  <si>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</si>
  <si>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</si>
  <si>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</si>
  <si>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</si>
  <si>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</si>
  <si>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</si>
  <si>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</si>
  <si>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</si>
  <si>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</si>
  <si>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</si>
  <si>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</si>
  <si>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</si>
  <si>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</si>
  <si>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</si>
  <si>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</si>
  <si>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</si>
  <si>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</si>
  <si>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</si>
  <si>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</si>
  <si>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</si>
  <si>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</si>
  <si>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</si>
  <si>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</si>
  <si>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</si>
  <si>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</si>
  <si>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</si>
  <si>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</si>
  <si>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</si>
  <si>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</si>
  <si>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</si>
  <si>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</si>
  <si>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</si>
  <si>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</si>
  <si>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</si>
  <si>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</si>
  <si>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</si>
  <si>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</si>
  <si>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</si>
  <si>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</si>
  <si>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</si>
  <si>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</si>
  <si>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</si>
  <si>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</si>
  <si>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</si>
  <si>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</si>
  <si>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</si>
  <si>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</si>
  <si>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</si>
  <si>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</si>
  <si>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</si>
  <si>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</si>
  <si>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</si>
  <si>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</si>
  <si>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</si>
  <si>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</si>
  <si>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</si>
  <si>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</si>
  <si>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</si>
  <si>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</si>
  <si>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</si>
  <si>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</si>
  <si>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</si>
  <si>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</si>
  <si>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</si>
  <si>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</si>
  <si>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</si>
  <si>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</si>
  <si>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</si>
  <si>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</si>
  <si>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</si>
  <si>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</si>
  <si>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</si>
  <si>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</si>
  <si>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</si>
  <si>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</si>
  <si>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</si>
  <si>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</si>
  <si>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</si>
  <si>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</si>
  <si>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</si>
  <si>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</si>
  <si>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</si>
  <si>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</si>
  <si>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</si>
  <si>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</si>
  <si>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</si>
  <si>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</si>
  <si>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</si>
  <si>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</si>
  <si>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</si>
  <si>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</si>
  <si>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</si>
  <si>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</si>
  <si>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</si>
  <si>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</si>
  <si>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</si>
  <si>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</si>
  <si>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</si>
  <si>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</si>
  <si>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</si>
  <si>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</si>
  <si>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</si>
  <si>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</si>
  <si>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</si>
  <si>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</si>
  <si>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</si>
  <si>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</si>
  <si>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</si>
  <si>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</si>
  <si>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</si>
  <si>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</si>
  <si>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</si>
  <si>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</si>
  <si>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</si>
  <si>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</si>
  <si>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</si>
  <si>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</si>
  <si>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</si>
  <si>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</si>
  <si>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</si>
  <si>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</si>
  <si>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</si>
  <si>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</si>
  <si>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</si>
  <si>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</si>
  <si>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</si>
  <si>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</si>
  <si>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</si>
  <si>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</si>
  <si>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</si>
  <si>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</si>
  <si>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</si>
  <si>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</si>
  <si>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</si>
  <si>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</si>
  <si>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</si>
  <si>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</si>
  <si>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</si>
  <si>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</si>
  <si>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</si>
  <si>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</si>
  <si>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</si>
  <si>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</si>
  <si>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</si>
  <si>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</si>
  <si>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</si>
  <si>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</si>
  <si>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</si>
  <si>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</si>
  <si>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</si>
  <si>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</si>
  <si>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</si>
  <si>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</si>
  <si>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</si>
  <si>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</si>
  <si>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</si>
  <si>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</si>
  <si>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</si>
  <si>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</si>
  <si>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</si>
  <si>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</si>
  <si>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</si>
  <si>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</si>
  <si>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</si>
  <si>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</si>
  <si>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</si>
  <si>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</si>
  <si>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</si>
  <si>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</si>
  <si>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</si>
  <si>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</si>
  <si>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</si>
  <si>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</si>
  <si>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</si>
  <si>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</si>
  <si>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</si>
  <si>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</si>
  <si>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</si>
  <si>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</si>
  <si>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</si>
  <si>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</si>
  <si>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</si>
  <si>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</si>
  <si>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</si>
  <si>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</si>
  <si>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</si>
  <si>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</si>
  <si>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</si>
  <si>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</si>
  <si>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</si>
  <si>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</si>
  <si>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</si>
  <si>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</si>
  <si>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</si>
  <si>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</si>
  <si>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</si>
  <si>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</si>
  <si>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</si>
  <si>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</si>
  <si>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</si>
  <si>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</si>
  <si>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</si>
  <si>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</si>
  <si>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</si>
  <si>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</si>
  <si>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</si>
  <si>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</si>
  <si>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</si>
  <si>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</si>
  <si>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</si>
  <si>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</si>
  <si>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</si>
  <si>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</si>
  <si>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</si>
  <si>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</si>
  <si>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</si>
  <si>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</si>
  <si>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</si>
  <si>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</si>
  <si>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</si>
  <si>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</si>
  <si>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</si>
  <si>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</si>
  <si>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</si>
  <si>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</si>
  <si>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</si>
  <si>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</si>
  <si>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</si>
  <si>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</si>
  <si>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</si>
  <si>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</si>
  <si>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</si>
  <si>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</si>
  <si>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</si>
  <si>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</si>
  <si>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</si>
  <si>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</si>
  <si>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</si>
  <si>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</si>
  <si>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</si>
  <si>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</si>
  <si>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</si>
  <si>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</si>
  <si>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</si>
  <si>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</si>
  <si>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</si>
  <si>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</si>
  <si>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</si>
  <si>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</si>
  <si>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</si>
  <si>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</si>
  <si>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</si>
  <si>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</si>
  <si>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</si>
  <si>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</si>
  <si>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</si>
  <si>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</si>
  <si>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</si>
  <si>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</si>
  <si>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</si>
  <si>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</si>
  <si>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</si>
  <si>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</si>
  <si>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</si>
  <si>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</si>
  <si>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</si>
  <si>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</si>
  <si>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</si>
  <si>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</si>
  <si>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</si>
  <si>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</si>
  <si>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</si>
  <si>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</si>
  <si>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</si>
  <si>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</si>
  <si>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</si>
  <si>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</si>
  <si>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</si>
  <si>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</si>
  <si>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</si>
  <si>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</si>
  <si>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</si>
  <si>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</si>
  <si>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</si>
  <si>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</si>
  <si>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</si>
  <si>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</si>
  <si>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</si>
  <si>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</si>
  <si>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</si>
  <si>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</si>
  <si>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</si>
  <si>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</si>
  <si>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</si>
  <si>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</si>
  <si>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</si>
  <si>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</si>
  <si>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</si>
  <si>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</si>
  <si>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</si>
  <si>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</si>
  <si>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</si>
  <si>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</si>
  <si>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</si>
  <si>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</si>
  <si>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</si>
  <si>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</si>
  <si>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</si>
  <si>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</si>
  <si>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</si>
  <si>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</si>
  <si>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</si>
  <si>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</si>
  <si>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</si>
  <si>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</si>
  <si>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</si>
  <si>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</si>
  <si>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</si>
  <si>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</si>
  <si>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</si>
  <si>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</si>
  <si>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</si>
  <si>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</si>
  <si>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</si>
  <si>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</si>
  <si>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</si>
  <si>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</si>
  <si>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</si>
  <si>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</si>
  <si>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</si>
  <si>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</si>
  <si>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</si>
  <si>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</si>
  <si>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</si>
  <si>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</si>
  <si>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</si>
  <si>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</si>
  <si>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</si>
  <si>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</si>
  <si>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</si>
  <si>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</si>
  <si>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</si>
  <si>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</si>
  <si>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</si>
  <si>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</si>
  <si>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</si>
  <si>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</si>
  <si>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</si>
  <si>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</si>
  <si>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</si>
  <si>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</si>
  <si>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</si>
  <si>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</si>
  <si>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</si>
  <si>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</si>
  <si>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</si>
  <si>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</si>
  <si>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</si>
  <si>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</si>
  <si>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</si>
  <si>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</si>
  <si>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</si>
  <si>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</si>
  <si>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</si>
  <si>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</si>
  <si>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</si>
  <si>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</si>
  <si>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</si>
  <si>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</si>
  <si>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</si>
  <si>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</si>
  <si>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</si>
  <si>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</si>
  <si>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</si>
  <si>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</si>
  <si>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</si>
  <si>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</si>
  <si>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</si>
  <si>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</si>
  <si>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</si>
  <si>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</si>
  <si>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</si>
  <si>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</si>
  <si>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</si>
  <si>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</si>
  <si>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</si>
  <si>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</si>
  <si>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</si>
  <si>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</si>
  <si>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</si>
  <si>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</si>
  <si>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</si>
  <si>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</si>
  <si>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</si>
  <si>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</si>
  <si>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</si>
  <si>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</si>
  <si>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</si>
  <si>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</si>
  <si>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</si>
  <si>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</si>
  <si>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</si>
  <si>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</si>
  <si>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</si>
  <si>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</si>
  <si>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</si>
  <si>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</si>
  <si>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</si>
  <si>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</si>
  <si>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</si>
  <si>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</si>
  <si>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</si>
  <si>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</si>
  <si>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</si>
  <si>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</si>
  <si>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</si>
  <si>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</si>
  <si>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</si>
  <si>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</si>
  <si>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</si>
  <si>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</si>
  <si>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</si>
  <si>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</si>
  <si>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</si>
  <si>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</si>
  <si>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</si>
  <si>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</si>
  <si>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</si>
  <si>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</si>
  <si>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</si>
  <si>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</si>
  <si>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</si>
  <si>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</si>
  <si>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</si>
  <si>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</si>
  <si>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</si>
  <si>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</si>
  <si>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</si>
  <si>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</si>
  <si>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</si>
  <si>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</si>
  <si>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</si>
  <si>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</si>
  <si>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</si>
  <si>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</si>
  <si>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</si>
  <si>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</si>
  <si>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</si>
  <si>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</si>
  <si>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</si>
  <si>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</si>
  <si>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</si>
  <si>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</si>
  <si>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</si>
  <si>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</si>
  <si>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</si>
  <si>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</si>
  <si>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</si>
  <si>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</si>
  <si>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</si>
  <si>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</si>
  <si>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</si>
  <si>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</si>
  <si>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</si>
  <si>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</si>
  <si>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</si>
  <si>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</si>
  <si>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</si>
  <si>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</si>
  <si>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</si>
  <si>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</si>
  <si>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</si>
  <si>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</si>
  <si>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</si>
  <si>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</si>
  <si>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</si>
  <si>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</si>
  <si>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</si>
  <si>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</si>
  <si>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</si>
  <si>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</si>
  <si>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</si>
  <si>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</si>
  <si>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</si>
  <si>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</si>
  <si>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</si>
  <si>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</si>
  <si>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</si>
  <si>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</si>
  <si>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</si>
  <si>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</si>
  <si>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</si>
  <si>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</si>
  <si>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</si>
  <si>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</si>
  <si>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</si>
  <si>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</si>
  <si>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</si>
  <si>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</si>
  <si>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</si>
  <si>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</si>
  <si>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</si>
  <si>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</si>
  <si>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</si>
  <si>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</si>
  <si>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</si>
  <si>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</si>
  <si>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</si>
  <si>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</si>
  <si>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</si>
  <si>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</si>
  <si>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</si>
  <si>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</si>
  <si>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</si>
  <si>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</si>
  <si>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</si>
  <si>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</si>
  <si>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</si>
  <si>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</si>
  <si>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</si>
  <si>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</si>
  <si>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</si>
  <si>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</si>
  <si>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</si>
  <si>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</si>
  <si>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</si>
  <si>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</si>
  <si>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</si>
  <si>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</si>
  <si>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</si>
  <si>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</si>
  <si>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</si>
  <si>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</si>
  <si>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</si>
  <si>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</si>
  <si>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</si>
  <si>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</si>
  <si>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</si>
  <si>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</si>
  <si>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</si>
  <si>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</si>
  <si>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</si>
  <si>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</si>
  <si>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</si>
  <si>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</si>
  <si>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</si>
  <si>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</si>
  <si>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</si>
  <si>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</si>
  <si>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</si>
  <si>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</si>
  <si>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</si>
  <si>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</si>
  <si>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</si>
  <si>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</si>
  <si>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</si>
  <si>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</si>
  <si>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</si>
  <si>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</si>
  <si>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</si>
  <si>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</si>
  <si>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</si>
  <si>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</si>
  <si>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</si>
  <si>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</si>
  <si>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</si>
  <si>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</si>
  <si>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</si>
  <si>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</si>
  <si>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</si>
  <si>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</si>
  <si>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</si>
  <si>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</si>
  <si>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</si>
  <si>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</si>
  <si>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</si>
  <si>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</si>
  <si>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</si>
  <si>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</si>
  <si>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</si>
  <si>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</si>
  <si>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</si>
  <si>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</si>
  <si>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</si>
  <si>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</si>
  <si>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</si>
  <si>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</si>
  <si>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</si>
  <si>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</si>
  <si>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</si>
  <si>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</si>
  <si>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</si>
  <si>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</si>
  <si>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</si>
  <si>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</si>
  <si>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</si>
  <si>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</si>
  <si>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</si>
  <si>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</si>
  <si>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</si>
  <si>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</si>
  <si>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</si>
  <si>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</si>
  <si>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</si>
  <si>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</si>
  <si>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</si>
  <si>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</si>
  <si>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</si>
  <si>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</si>
  <si>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</si>
  <si>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</si>
  <si>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</si>
  <si>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</si>
  <si>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</si>
  <si>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</si>
  <si>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</si>
  <si>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</si>
  <si>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</si>
  <si>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</si>
  <si>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</si>
  <si>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</si>
  <si>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</si>
  <si>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</si>
  <si>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</si>
  <si>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</si>
  <si>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</si>
  <si>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</si>
  <si>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</si>
  <si>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</si>
  <si>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</si>
  <si>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</si>
  <si>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</si>
  <si>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</si>
  <si>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</si>
  <si>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</si>
  <si>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</si>
  <si>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</si>
  <si>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</si>
  <si>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</si>
  <si>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</si>
  <si>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</si>
  <si>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</si>
  <si>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</si>
  <si>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</si>
  <si>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</si>
  <si>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</si>
  <si>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</si>
  <si>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</si>
  <si>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</si>
  <si>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</si>
  <si>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</si>
  <si>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</si>
  <si>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</si>
  <si>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</si>
  <si>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</si>
  <si>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</si>
  <si>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</si>
  <si>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</si>
  <si>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</si>
  <si>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</si>
  <si>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</si>
  <si>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</si>
  <si>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</si>
  <si>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</si>
  <si>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</si>
  <si>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</si>
  <si>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</si>
  <si>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</si>
  <si>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</si>
  <si>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</si>
  <si>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</si>
  <si>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</si>
  <si>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</si>
  <si>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</si>
  <si>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</si>
  <si>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</si>
  <si>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</si>
  <si>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</si>
  <si>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</si>
  <si>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</si>
  <si>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</si>
  <si>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</si>
  <si>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</si>
  <si>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</si>
  <si>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</si>
  <si>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</si>
  <si>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</si>
  <si>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</si>
  <si>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</si>
  <si>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</si>
  <si>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</si>
  <si>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</si>
  <si>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</si>
  <si>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</si>
  <si>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</si>
  <si>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</si>
  <si>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</si>
  <si>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</si>
  <si>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</si>
  <si>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</si>
  <si>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</si>
  <si>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</si>
  <si>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</si>
  <si>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</si>
  <si>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</si>
  <si>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</si>
  <si>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</si>
  <si>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</si>
  <si>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</si>
  <si>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</si>
  <si>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</si>
  <si>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</si>
  <si>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</si>
  <si>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</si>
  <si>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</si>
  <si>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</si>
  <si>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</si>
  <si>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</si>
  <si>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</si>
  <si>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</si>
  <si>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</si>
  <si>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</si>
  <si>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</si>
  <si>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</si>
  <si>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</si>
  <si>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</si>
  <si>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</si>
  <si>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</si>
  <si>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</si>
  <si>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</si>
  <si>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</si>
  <si>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</si>
  <si>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</si>
  <si>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</si>
  <si>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</si>
  <si>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</si>
  <si>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</si>
  <si>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</si>
  <si>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</si>
  <si>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</si>
  <si>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</si>
  <si>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</si>
  <si>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</si>
  <si>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</si>
  <si>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</si>
  <si>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</si>
  <si>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</si>
  <si>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</si>
  <si>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</si>
  <si>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</si>
  <si>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</si>
  <si>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</si>
  <si>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</si>
  <si>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</si>
  <si>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</si>
  <si>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</si>
  <si>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</si>
  <si>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</si>
  <si>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</si>
  <si>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</si>
  <si>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</si>
  <si>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</si>
  <si>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</si>
  <si>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</si>
  <si>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</si>
  <si>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</si>
  <si>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</si>
  <si>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</si>
  <si>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</si>
  <si>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</si>
  <si>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</si>
  <si>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</si>
  <si>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</si>
  <si>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</si>
  <si>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</si>
  <si>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</si>
  <si>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</si>
  <si>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</si>
  <si>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</si>
  <si>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</si>
  <si>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</si>
  <si>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</si>
  <si>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</si>
  <si>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</si>
  <si>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</si>
  <si>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</si>
  <si>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</si>
  <si>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</si>
  <si>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</si>
  <si>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</si>
  <si>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</si>
  <si>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</si>
  <si>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</si>
  <si>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</si>
  <si>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</si>
  <si>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</si>
  <si>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</si>
  <si>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</si>
  <si>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</si>
  <si>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</si>
  <si>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</si>
  <si>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</si>
  <si>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</si>
  <si>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</si>
  <si>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</si>
  <si>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</si>
  <si>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</si>
  <si>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</si>
  <si>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</si>
  <si>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</si>
  <si>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</si>
  <si>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</si>
  <si>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</si>
  <si>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</si>
  <si>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</si>
  <si>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</si>
  <si>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</si>
  <si>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</si>
  <si>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</si>
  <si>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</si>
  <si>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</si>
  <si>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</si>
  <si>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</si>
  <si>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</si>
  <si>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</si>
  <si>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</si>
  <si>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</si>
  <si>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</si>
  <si>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</si>
  <si>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</si>
  <si>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</si>
  <si>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</si>
  <si>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</si>
  <si>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</si>
  <si>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</si>
  <si>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</si>
  <si>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</si>
  <si>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</si>
  <si>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</si>
  <si>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</si>
  <si>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</si>
  <si>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</si>
  <si>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</si>
  <si>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</si>
  <si>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</si>
  <si>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</si>
  <si>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</si>
  <si>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</si>
  <si>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</si>
  <si>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</si>
  <si>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</si>
  <si>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</si>
  <si>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</si>
  <si>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</si>
  <si>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</si>
  <si>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</si>
  <si>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</si>
  <si>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</si>
  <si>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</si>
  <si>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</si>
  <si>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</si>
  <si>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</si>
  <si>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</si>
  <si>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</si>
  <si>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</si>
  <si>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</si>
  <si>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</si>
  <si>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</si>
  <si>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</si>
  <si>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</si>
  <si>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</si>
  <si>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</si>
  <si>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</si>
  <si>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</si>
  <si>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</si>
  <si>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</si>
  <si>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</si>
  <si>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</si>
  <si>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</si>
  <si>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</si>
  <si>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</si>
  <si>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</si>
  <si>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</si>
  <si>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</si>
  <si>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</si>
  <si>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</si>
  <si>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</si>
  <si>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</si>
  <si>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</si>
  <si>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</si>
  <si>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</si>
  <si>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</si>
  <si>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</si>
  <si>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</si>
  <si>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</si>
  <si>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</si>
  <si>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</si>
  <si>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</si>
  <si>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</si>
  <si>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</si>
  <si>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</si>
  <si>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</si>
  <si>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</si>
  <si>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</si>
  <si>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</si>
  <si>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</si>
  <si>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</si>
  <si>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</si>
  <si>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</si>
  <si>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</si>
  <si>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</si>
  <si>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</si>
  <si>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</si>
  <si>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</si>
  <si>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</si>
  <si>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</si>
  <si>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</si>
  <si>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</si>
  <si>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</si>
  <si>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</si>
  <si>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</si>
  <si>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</si>
  <si>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</si>
  <si>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</si>
  <si>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</si>
  <si>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</si>
  <si>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</si>
  <si>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</si>
  <si>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</si>
  <si>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</si>
  <si>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</si>
  <si>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</si>
  <si>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</si>
  <si>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</si>
  <si>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</si>
  <si>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</si>
  <si>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</si>
  <si>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</si>
  <si>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</si>
  <si>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</si>
  <si>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</si>
  <si>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</si>
  <si>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</si>
  <si>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</si>
  <si>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</si>
  <si>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</si>
  <si>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</si>
  <si>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</si>
  <si>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</si>
  <si>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</si>
  <si>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</si>
  <si>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</si>
  <si>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</si>
  <si>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</si>
  <si>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</si>
  <si>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</si>
  <si>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</si>
  <si>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</si>
  <si>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</si>
  <si>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</si>
  <si>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</si>
  <si>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</si>
  <si>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</si>
  <si>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</si>
  <si>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</si>
  <si>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</si>
  <si>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</si>
  <si>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</si>
  <si>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</si>
  <si>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</si>
  <si>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</si>
  <si>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</si>
  <si>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</si>
  <si>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</si>
  <si>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</si>
  <si>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</si>
  <si>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</si>
  <si>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</si>
  <si>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</si>
  <si>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</si>
  <si>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</si>
  <si>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</si>
  <si>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</si>
  <si>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</si>
  <si>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</si>
  <si>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</si>
  <si>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</si>
  <si>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</si>
  <si>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</si>
  <si>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</si>
  <si>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</si>
  <si>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</si>
  <si>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</si>
  <si>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</si>
  <si>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</si>
  <si>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</si>
  <si>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</si>
  <si>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</si>
  <si>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</si>
  <si>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</si>
  <si>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</si>
  <si>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</si>
  <si>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</si>
  <si>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</si>
  <si>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</si>
  <si>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</si>
  <si>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</si>
  <si>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</si>
  <si>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</si>
  <si>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</si>
  <si>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</si>
  <si>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</si>
  <si>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</si>
  <si>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</si>
  <si>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</si>
  <si>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</si>
  <si>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</si>
  <si>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</si>
  <si>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</si>
  <si>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</si>
  <si>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</si>
  <si>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</si>
  <si>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</si>
  <si>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</si>
  <si>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</si>
  <si>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</si>
  <si>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</si>
  <si>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</si>
  <si>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</si>
  <si>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</si>
  <si>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</si>
  <si>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</si>
  <si>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</si>
  <si>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</si>
  <si>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</si>
  <si>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</si>
  <si>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</si>
  <si>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</si>
  <si>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</si>
  <si>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</si>
  <si>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</si>
  <si>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</si>
  <si>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</si>
  <si>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</si>
  <si>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</si>
  <si>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</si>
  <si>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</si>
  <si>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</si>
  <si>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</si>
  <si>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</si>
  <si>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</si>
  <si>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</si>
  <si>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</si>
  <si>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</si>
  <si>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</si>
  <si>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</si>
  <si>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</si>
  <si>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</si>
  <si>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</si>
  <si>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</si>
  <si>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</si>
  <si>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</si>
  <si>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</si>
  <si>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</si>
  <si>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</si>
  <si>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</si>
  <si>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</si>
  <si>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</si>
  <si>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</si>
  <si>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</si>
  <si>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</si>
  <si>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</si>
  <si>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</si>
  <si>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</si>
  <si>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</si>
  <si>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</si>
  <si>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</si>
  <si>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</si>
  <si>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</si>
  <si>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</si>
  <si>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</si>
  <si>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</si>
  <si>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</si>
  <si>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</si>
  <si>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</si>
  <si>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</si>
  <si>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</si>
  <si>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</si>
  <si>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</si>
  <si>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</si>
  <si>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</si>
  <si>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</si>
  <si>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</si>
  <si>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</si>
  <si>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</si>
  <si>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</si>
  <si>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</si>
  <si>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</si>
  <si>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</si>
  <si>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</si>
  <si>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</si>
  <si>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</si>
  <si>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</si>
  <si>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</si>
  <si>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</si>
  <si>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</si>
  <si>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</si>
  <si>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</si>
  <si>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</si>
  <si>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</si>
  <si>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</si>
  <si>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</si>
  <si>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</si>
  <si>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</si>
  <si>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</si>
  <si>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</si>
  <si>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</si>
  <si>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</si>
  <si>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</si>
  <si>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</si>
  <si>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</si>
  <si>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</si>
  <si>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</si>
  <si>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</si>
  <si>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</si>
  <si>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</si>
  <si>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</si>
  <si>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</si>
  <si>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</si>
  <si>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</si>
  <si>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</si>
  <si>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</si>
  <si>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</si>
  <si>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</si>
  <si>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</si>
  <si>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</si>
  <si>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</si>
  <si>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</si>
  <si>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</si>
  <si>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</si>
  <si>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</si>
  <si>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</si>
  <si>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</si>
  <si>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</si>
  <si>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</si>
  <si>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</si>
  <si>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</si>
  <si>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</si>
  <si>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</si>
  <si>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</si>
  <si>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</si>
  <si>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</si>
  <si>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</si>
  <si>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</si>
  <si>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</si>
  <si>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</si>
  <si>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</si>
  <si>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</si>
  <si>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</si>
  <si>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</si>
  <si>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</si>
  <si>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</si>
  <si>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</si>
  <si>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</si>
  <si>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</si>
  <si>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</si>
  <si>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</si>
  <si>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</si>
  <si>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</si>
  <si>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</si>
  <si>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</si>
  <si>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</si>
  <si>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</si>
  <si>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</si>
  <si>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</si>
  <si>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</si>
  <si>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</si>
  <si>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</si>
  <si>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</si>
  <si>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</si>
  <si>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</si>
  <si>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</si>
  <si>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</si>
  <si>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</si>
  <si>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</si>
  <si>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</si>
  <si>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</si>
  <si>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</si>
  <si>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</si>
  <si>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</si>
  <si>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</si>
  <si>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</si>
  <si>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</si>
  <si>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</si>
  <si>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</si>
  <si>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</si>
  <si>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</si>
  <si>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</si>
  <si>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</si>
  <si>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</si>
  <si>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</si>
  <si>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</si>
  <si>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</si>
  <si>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</si>
  <si>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</si>
  <si>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</si>
  <si>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</si>
  <si>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</si>
  <si>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</si>
  <si>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</si>
  <si>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</si>
  <si>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</si>
  <si>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</si>
  <si>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</si>
  <si>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</si>
  <si>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</si>
  <si>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</si>
  <si>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</si>
  <si>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</si>
  <si>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</si>
  <si>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</si>
  <si>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</si>
  <si>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</si>
  <si>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</si>
  <si>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</si>
  <si>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</si>
  <si>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</si>
  <si>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</si>
  <si>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</si>
  <si>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</si>
  <si>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</si>
  <si>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</si>
  <si>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</si>
  <si>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</si>
  <si>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</si>
  <si>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</si>
  <si>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</si>
  <si>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</si>
  <si>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</si>
  <si>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</si>
  <si>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</si>
  <si>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</si>
  <si>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</si>
  <si>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</si>
  <si>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</si>
  <si>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</si>
  <si>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</si>
  <si>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</si>
  <si>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</si>
  <si>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</si>
  <si>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</si>
  <si>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</si>
  <si>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</si>
  <si>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</si>
  <si>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</si>
  <si>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</si>
  <si>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</si>
  <si>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</si>
  <si>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</si>
  <si>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</si>
  <si>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</si>
  <si>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</si>
  <si>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</si>
  <si>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</si>
  <si>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</si>
  <si>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</si>
  <si>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</si>
  <si>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</si>
  <si>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</si>
  <si>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</si>
  <si>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</si>
  <si>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</si>
  <si>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</si>
  <si>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</si>
  <si>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</si>
  <si>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</si>
  <si>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</si>
  <si>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</si>
  <si>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</si>
  <si>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</si>
  <si>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</si>
  <si>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</si>
  <si>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</si>
  <si>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</si>
  <si>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</si>
  <si>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</si>
  <si>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</si>
  <si>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</si>
  <si>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</si>
  <si>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</si>
  <si>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</si>
  <si>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</si>
  <si>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</si>
  <si>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</si>
  <si>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</si>
  <si>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</si>
  <si>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</si>
  <si>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</si>
  <si>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</si>
  <si>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</si>
  <si>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</si>
  <si>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</si>
  <si>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</si>
  <si>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</si>
  <si>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</si>
  <si>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</si>
  <si>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</si>
  <si>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</si>
  <si>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</si>
  <si>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</si>
  <si>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</si>
  <si>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</si>
  <si>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</si>
  <si>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</si>
  <si>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</si>
  <si>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</si>
  <si>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</si>
  <si>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</si>
  <si>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</si>
  <si>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</si>
  <si>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</si>
  <si>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</si>
  <si>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</si>
  <si>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</si>
  <si>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</si>
  <si>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</si>
  <si>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</si>
  <si>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</si>
  <si>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</si>
  <si>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</si>
  <si>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</si>
  <si>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</si>
  <si>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</si>
  <si>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</si>
  <si>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</si>
  <si>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</si>
  <si>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</si>
  <si>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</si>
  <si>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</si>
  <si>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</si>
  <si>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</si>
  <si>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</si>
  <si>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</si>
  <si>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</si>
  <si>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</si>
  <si>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</si>
  <si>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</si>
  <si>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</si>
  <si>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</si>
  <si>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</si>
  <si>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</si>
  <si>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</si>
  <si>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</si>
  <si>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</si>
  <si>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</si>
  <si>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</si>
  <si>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</si>
  <si>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</si>
  <si>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</si>
  <si>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</si>
  <si>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</si>
  <si>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</si>
  <si>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</si>
  <si>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</si>
  <si>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</si>
  <si>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</si>
  <si>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</si>
  <si>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</si>
  <si>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</si>
  <si>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</si>
  <si>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</si>
  <si>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</si>
  <si>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</si>
  <si>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</si>
  <si>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</si>
  <si>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</si>
  <si>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</si>
  <si>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</si>
  <si>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</si>
  <si>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</si>
  <si>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</si>
  <si>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</si>
  <si>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</si>
  <si>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</si>
  <si>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</si>
  <si>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</si>
  <si>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</si>
  <si>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</si>
  <si>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</si>
  <si>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</si>
  <si>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</si>
  <si>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</si>
  <si>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</si>
  <si>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</si>
  <si>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</si>
  <si>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</si>
  <si>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</si>
  <si>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</si>
  <si>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</si>
  <si>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</si>
  <si>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</si>
  <si>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</si>
  <si>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</si>
  <si>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</si>
  <si>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</si>
  <si>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</si>
  <si>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</si>
  <si>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</si>
  <si>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</si>
  <si>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</si>
  <si>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</si>
  <si>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</si>
  <si>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</si>
  <si>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</si>
  <si>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</si>
  <si>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</si>
  <si>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</si>
  <si>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</si>
  <si>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</si>
  <si>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</si>
  <si>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</si>
  <si>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</si>
  <si>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</si>
  <si>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</si>
  <si>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</si>
  <si>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</si>
  <si>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</si>
  <si>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</si>
  <si>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</si>
  <si>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</si>
  <si>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</si>
  <si>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</si>
  <si>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</si>
  <si>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</si>
  <si>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</si>
  <si>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</si>
  <si>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</si>
  <si>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</si>
  <si>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</si>
  <si>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</si>
  <si>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</si>
  <si>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</si>
  <si>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</si>
  <si>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</si>
  <si>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</si>
  <si>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</si>
  <si>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</si>
  <si>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</si>
  <si>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</si>
  <si>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</si>
  <si>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</si>
  <si>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</si>
  <si>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</si>
  <si>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</si>
  <si>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</si>
  <si>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</si>
  <si>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</si>
  <si>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</si>
  <si>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</si>
  <si>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</si>
  <si>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</si>
  <si>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</si>
  <si>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</si>
  <si>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</si>
  <si>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</si>
  <si>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</si>
  <si>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</si>
  <si>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</si>
  <si>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</si>
  <si>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</si>
  <si>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</si>
  <si>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</si>
  <si>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</si>
  <si>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</si>
  <si>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</si>
  <si>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</si>
  <si>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</si>
  <si>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</si>
  <si>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</si>
  <si>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</si>
  <si>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</si>
  <si>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</si>
  <si>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</si>
  <si>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</si>
  <si>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</si>
  <si>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</si>
  <si>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</si>
  <si>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</si>
  <si>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</si>
  <si>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</si>
  <si>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</si>
  <si>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</si>
  <si>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</si>
  <si>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</si>
  <si>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</si>
  <si>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</si>
  <si>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</si>
  <si>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</si>
  <si>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</si>
  <si>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</si>
  <si>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</si>
  <si>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</si>
  <si>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</si>
  <si>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</si>
  <si>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</si>
  <si>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</si>
  <si>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</si>
  <si>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</si>
  <si>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</si>
  <si>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</si>
  <si>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</si>
  <si>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</si>
  <si>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</si>
  <si>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</si>
  <si>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</si>
  <si>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</si>
  <si>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</si>
  <si>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</si>
  <si>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</si>
  <si>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</si>
  <si>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</si>
  <si>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</si>
  <si>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</si>
  <si>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</si>
  <si>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</si>
  <si>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</si>
  <si>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</si>
  <si>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</si>
  <si>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</si>
  <si>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</si>
  <si>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</si>
  <si>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</si>
  <si>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</si>
  <si>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</si>
  <si>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</si>
  <si>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</si>
  <si>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</si>
  <si>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</si>
  <si>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</si>
  <si>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</si>
  <si>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</si>
  <si>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</si>
  <si>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</si>
  <si>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</si>
  <si>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</si>
  <si>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</si>
  <si>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</si>
  <si>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</si>
  <si>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</si>
  <si>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</si>
  <si>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</si>
  <si>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</si>
  <si>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</si>
  <si>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</si>
  <si>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</si>
  <si>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</si>
  <si>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</si>
  <si>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</si>
  <si>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</si>
  <si>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</si>
  <si>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</si>
  <si>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</si>
  <si>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</si>
  <si>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</si>
  <si>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</si>
  <si>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</si>
  <si>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</si>
  <si>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</si>
  <si>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</si>
  <si>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</si>
  <si>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</si>
  <si>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</si>
  <si>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</si>
  <si>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</si>
  <si>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</si>
  <si>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</si>
  <si>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</si>
  <si>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</si>
  <si>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</si>
  <si>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</si>
  <si>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</si>
  <si>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</si>
  <si>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</si>
  <si>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</si>
  <si>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</si>
  <si>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</si>
  <si>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</si>
  <si>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</si>
  <si>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</si>
  <si>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</si>
  <si>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</si>
  <si>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</si>
  <si>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</si>
  <si>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</si>
  <si>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</si>
  <si>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</si>
  <si>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</si>
  <si>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</si>
  <si>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</si>
  <si>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</si>
  <si>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</si>
  <si>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</si>
  <si>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</si>
  <si>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</si>
  <si>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</si>
  <si>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</si>
  <si>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</si>
  <si>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</si>
  <si>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</si>
  <si>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</si>
  <si>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</si>
  <si>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</si>
  <si>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</si>
  <si>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</si>
  <si>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</si>
  <si>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</si>
  <si>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</si>
  <si>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</si>
  <si>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</si>
  <si>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</si>
  <si>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</si>
  <si>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</si>
  <si>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</si>
  <si>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</si>
  <si>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</si>
  <si>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</si>
  <si>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</si>
  <si>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</si>
  <si>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</si>
  <si>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</si>
  <si>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</si>
  <si>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</si>
  <si>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</si>
  <si>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</si>
  <si>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</si>
  <si>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</si>
  <si>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</si>
  <si>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</si>
  <si>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</si>
  <si>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</si>
  <si>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</si>
  <si>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</si>
  <si>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</si>
  <si>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</si>
  <si>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</si>
  <si>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</si>
  <si>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</si>
  <si>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</si>
  <si>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</si>
  <si>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</si>
  <si>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</si>
  <si>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</si>
  <si>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</si>
  <si>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</si>
  <si>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</si>
  <si>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</si>
  <si>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</si>
  <si>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</si>
  <si>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</si>
  <si>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</si>
  <si>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</si>
  <si>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</si>
  <si>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</si>
  <si>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</si>
  <si>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</si>
  <si>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</si>
  <si>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</si>
  <si>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</si>
  <si>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</si>
  <si>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</si>
  <si>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</si>
  <si>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</si>
  <si>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</si>
  <si>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</si>
  <si>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</si>
  <si>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</si>
  <si>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</si>
  <si>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</si>
  <si>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</si>
  <si>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</si>
  <si>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</si>
  <si>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</si>
  <si>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</si>
  <si>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</si>
  <si>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</si>
  <si>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</si>
  <si>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</si>
  <si>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</si>
  <si>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</si>
  <si>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</si>
  <si>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</si>
  <si>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</si>
  <si>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</si>
  <si>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</si>
  <si>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</si>
  <si>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</si>
  <si>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</si>
  <si>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</si>
  <si>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</si>
  <si>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</si>
  <si>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</si>
  <si>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</si>
  <si>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</si>
  <si>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</si>
  <si>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</si>
  <si>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</si>
  <si>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</si>
  <si>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</si>
  <si>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</si>
  <si>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</si>
  <si>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</si>
  <si>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</si>
  <si>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</si>
  <si>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</si>
  <si>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</si>
  <si>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</si>
  <si>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</si>
  <si>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</si>
  <si>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</si>
  <si>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</si>
  <si>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</si>
  <si>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</si>
  <si>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</si>
  <si>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</si>
  <si>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</si>
  <si>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</si>
  <si>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</si>
  <si>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</si>
  <si>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</si>
  <si>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</si>
  <si>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</si>
  <si>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</si>
  <si>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</si>
  <si>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</si>
  <si>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</si>
  <si>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</si>
  <si>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</si>
  <si>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</si>
  <si>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</si>
  <si>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</si>
  <si>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</si>
  <si>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</si>
  <si>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</si>
  <si>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</si>
  <si>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</si>
  <si>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</si>
  <si>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</si>
  <si>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</si>
  <si>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</si>
  <si>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</si>
  <si>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</si>
  <si>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</si>
  <si>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</si>
  <si>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</si>
  <si>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</si>
  <si>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</si>
  <si>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</si>
  <si>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</si>
  <si>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</si>
  <si>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</si>
  <si>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</si>
  <si>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</si>
  <si>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</si>
  <si>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</si>
  <si>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</si>
  <si>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</si>
  <si>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</si>
  <si>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</si>
  <si>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</si>
  <si>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</si>
  <si>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</si>
  <si>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</si>
  <si>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</si>
  <si>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</si>
  <si>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</si>
  <si>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</si>
  <si>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</si>
  <si>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</si>
  <si>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</si>
  <si>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</si>
  <si>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</si>
  <si>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</si>
  <si>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</si>
  <si>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</si>
  <si>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</si>
  <si>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</si>
  <si>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</si>
  <si>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</si>
  <si>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</si>
  <si>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</si>
  <si>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</si>
  <si>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</si>
  <si>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</si>
  <si>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</si>
  <si>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</si>
  <si>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</si>
  <si>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</si>
  <si>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</si>
  <si>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</si>
  <si>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</si>
  <si>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</si>
  <si>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</si>
  <si>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</si>
  <si>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</si>
  <si>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</si>
  <si>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</si>
  <si>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</si>
  <si>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</si>
  <si>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</si>
  <si>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</si>
  <si>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</si>
  <si>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</si>
  <si>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</si>
  <si>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</si>
  <si>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</si>
  <si>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</si>
  <si>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</si>
  <si>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</si>
  <si>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</si>
  <si>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</si>
  <si>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</si>
  <si>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</si>
  <si>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</si>
  <si>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</si>
  <si>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</si>
  <si>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</si>
  <si>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</si>
  <si>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</si>
  <si>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</si>
  <si>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</si>
  <si>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</si>
  <si>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</si>
  <si>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</si>
  <si>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</si>
  <si>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</si>
  <si>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</si>
  <si>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</si>
  <si>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</si>
  <si>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</si>
  <si>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</si>
  <si>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</si>
  <si>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</si>
  <si>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</si>
  <si>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</si>
  <si>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</si>
  <si>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</si>
  <si>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</si>
  <si>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</si>
  <si>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</si>
  <si>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</si>
  <si>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</si>
  <si>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</si>
  <si>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</si>
  <si>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</si>
  <si>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</si>
  <si>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</si>
  <si>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</si>
  <si>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</si>
  <si>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</si>
  <si>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</si>
  <si>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</si>
  <si>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</si>
  <si>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</si>
  <si>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</si>
  <si>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</si>
  <si>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</si>
  <si>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</si>
  <si>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</si>
  <si>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</si>
  <si>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</si>
  <si>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</si>
  <si>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</si>
  <si>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</si>
  <si>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</si>
  <si>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</si>
  <si>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</si>
  <si>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</si>
  <si>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</si>
  <si>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</si>
  <si>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</si>
  <si>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</si>
  <si>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</si>
  <si>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</si>
  <si>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</si>
  <si>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</si>
  <si>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</si>
  <si>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</si>
  <si>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</si>
  <si>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</si>
  <si>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</si>
  <si>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</si>
  <si>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</si>
  <si>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</si>
  <si>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</si>
  <si>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</si>
  <si>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</si>
  <si>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</si>
  <si>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</si>
  <si>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</si>
  <si>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</si>
  <si>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</si>
  <si>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</si>
  <si>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</si>
  <si>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</si>
  <si>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</si>
  <si>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</si>
  <si>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</si>
  <si>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</si>
  <si>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</si>
  <si>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</si>
  <si>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</si>
  <si>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</si>
  <si>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</si>
  <si>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</si>
  <si>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</si>
  <si>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</si>
  <si>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</si>
  <si>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</si>
  <si>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</si>
  <si>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</si>
  <si>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</si>
  <si>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</si>
  <si>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</si>
  <si>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</si>
  <si>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</si>
  <si>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</si>
  <si>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</si>
  <si>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</si>
  <si>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</si>
  <si>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</si>
  <si>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</si>
  <si>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</si>
  <si>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</si>
  <si>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</si>
  <si>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</si>
  <si>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</si>
  <si>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</si>
  <si>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</si>
  <si>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</si>
  <si>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</si>
  <si>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</si>
  <si>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</si>
  <si>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</si>
  <si>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</si>
  <si>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</si>
  <si>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</si>
  <si>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</si>
  <si>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</si>
  <si>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</si>
  <si>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</si>
  <si>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</si>
  <si>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</si>
  <si>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</si>
  <si>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</si>
  <si>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</si>
  <si>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</si>
  <si>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</si>
  <si>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</si>
  <si>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</si>
  <si>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</si>
  <si>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</si>
  <si>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</si>
  <si>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</si>
  <si>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</si>
  <si>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</si>
  <si>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</si>
  <si>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</si>
  <si>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</si>
  <si>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</si>
  <si>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</si>
  <si>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</si>
  <si>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</si>
  <si>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</si>
  <si>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</si>
  <si>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</si>
  <si>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</si>
  <si>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</si>
  <si>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</si>
  <si>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</si>
  <si>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</si>
  <si>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</si>
  <si>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</si>
  <si>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</si>
  <si>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</si>
  <si>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</si>
  <si>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</si>
  <si>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</si>
  <si>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</si>
  <si>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</si>
  <si>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</si>
  <si>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</si>
  <si>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</si>
  <si>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</si>
  <si>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</si>
  <si>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</si>
  <si>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</si>
  <si>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</si>
  <si>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</si>
  <si>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</si>
  <si>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</si>
  <si>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</si>
  <si>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</si>
  <si>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</si>
  <si>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</si>
  <si>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</si>
  <si>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</si>
  <si>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</si>
  <si>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</si>
  <si>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</si>
  <si>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</si>
  <si>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</si>
  <si>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</si>
  <si>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</si>
  <si>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</si>
  <si>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</si>
  <si>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</si>
  <si>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</si>
  <si>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</si>
  <si>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</si>
  <si>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</si>
  <si>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</si>
  <si>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</si>
  <si>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</si>
  <si>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</si>
  <si>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</si>
  <si>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</si>
  <si>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</si>
  <si>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</si>
  <si>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</si>
  <si>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</si>
  <si>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</si>
  <si>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</si>
  <si>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</si>
  <si>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</si>
  <si>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</si>
  <si>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</si>
  <si>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</si>
  <si>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</si>
  <si>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</si>
  <si>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</si>
  <si>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</si>
  <si>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</si>
  <si>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</si>
  <si>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</si>
  <si>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</si>
  <si>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</si>
  <si>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</si>
  <si>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</si>
  <si>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</si>
  <si>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</si>
  <si>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</si>
  <si>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</si>
  <si>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</si>
  <si>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</si>
  <si>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</si>
  <si>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</si>
  <si>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</si>
  <si>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</si>
  <si>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</si>
  <si>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</si>
  <si>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</si>
  <si>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</si>
  <si>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</si>
  <si>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</si>
  <si>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</si>
  <si>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</si>
  <si>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</si>
  <si>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</si>
  <si>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</si>
  <si>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</si>
  <si>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</si>
  <si>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</si>
  <si>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</si>
  <si>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</si>
  <si>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</si>
  <si>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</si>
  <si>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</si>
  <si>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</si>
  <si>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</si>
  <si>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</si>
  <si>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</si>
  <si>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</si>
  <si>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</si>
  <si>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</si>
  <si>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</si>
  <si>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</si>
  <si>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</si>
  <si>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</si>
  <si>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</si>
  <si>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</si>
  <si>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</si>
  <si>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</si>
  <si>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</si>
  <si>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</si>
  <si>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</si>
  <si>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</si>
  <si>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</si>
  <si>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</si>
  <si>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</si>
  <si>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</si>
  <si>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</si>
  <si>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</si>
  <si>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</si>
  <si>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</si>
  <si>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</si>
  <si>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</si>
  <si>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</si>
  <si>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</si>
  <si>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</si>
  <si>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</si>
  <si>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</si>
  <si>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</si>
  <si>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</si>
  <si>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</si>
  <si>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</si>
  <si>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</si>
  <si>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</si>
  <si>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</si>
  <si>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</si>
  <si>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</si>
  <si>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</si>
  <si>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</si>
  <si>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</si>
  <si>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</si>
  <si>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</si>
  <si>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</si>
  <si>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</si>
  <si>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</si>
  <si>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</si>
  <si>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</si>
  <si>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</si>
  <si>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</si>
  <si>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</si>
  <si>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</si>
  <si>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</si>
  <si>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</si>
  <si>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</si>
  <si>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</si>
  <si>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</si>
  <si>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</si>
  <si>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</si>
  <si>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</si>
  <si>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</si>
  <si>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</si>
  <si>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</si>
  <si>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</si>
  <si>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</si>
  <si>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</si>
  <si>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</si>
  <si>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</si>
  <si>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</si>
  <si>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</si>
  <si>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</si>
  <si>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</si>
  <si>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</si>
  <si>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</si>
  <si>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</si>
  <si>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</si>
  <si>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</si>
  <si>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</si>
  <si>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</si>
  <si>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</si>
  <si>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</si>
  <si>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</si>
  <si>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</si>
  <si>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</si>
  <si>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</si>
  <si>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</si>
  <si>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</si>
  <si>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</si>
  <si>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</si>
  <si>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</si>
  <si>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</si>
  <si>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</si>
  <si>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</si>
  <si>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</si>
  <si>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</si>
  <si>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</si>
  <si>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</si>
  <si>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</si>
  <si>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</si>
  <si>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</si>
  <si>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</si>
  <si>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</si>
  <si>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</si>
  <si>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</si>
  <si>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</si>
  <si>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</si>
  <si>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</si>
  <si>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</si>
  <si>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</si>
  <si>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</si>
  <si>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</si>
  <si>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</si>
  <si>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</si>
  <si>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</si>
  <si>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</si>
  <si>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</si>
  <si>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</si>
  <si>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</si>
  <si>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</si>
  <si>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</si>
  <si>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</si>
  <si>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</si>
  <si>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</si>
  <si>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</si>
  <si>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</si>
  <si>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</si>
  <si>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</si>
  <si>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</si>
  <si>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</si>
  <si>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</si>
  <si>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</si>
  <si>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</si>
  <si>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</si>
  <si>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</si>
  <si>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</si>
  <si>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</si>
  <si>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</si>
  <si>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</si>
  <si>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</si>
  <si>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</si>
  <si>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</si>
  <si>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</si>
  <si>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</si>
  <si>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</si>
  <si>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</si>
  <si>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</si>
  <si>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</si>
  <si>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</si>
  <si>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</si>
  <si>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</si>
  <si>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</si>
  <si>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</si>
  <si>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</si>
  <si>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</si>
  <si>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</si>
  <si>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</si>
  <si>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</si>
  <si>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</si>
  <si>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</si>
  <si>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</si>
  <si>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</si>
  <si>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</si>
  <si>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</si>
  <si>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</si>
  <si>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</si>
  <si>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</si>
  <si>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</si>
  <si>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</si>
  <si>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</si>
  <si>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</si>
  <si>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</si>
  <si>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</si>
  <si>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</si>
  <si>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</si>
  <si>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</si>
  <si>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</si>
  <si>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</si>
  <si>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</si>
  <si>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</si>
  <si>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</si>
  <si>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</si>
  <si>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</si>
  <si>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</si>
  <si>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</si>
  <si>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</si>
  <si>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</si>
  <si>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</si>
  <si>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</si>
  <si>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</si>
  <si>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</si>
  <si>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</si>
  <si>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</si>
  <si>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</si>
  <si>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</si>
  <si>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</si>
  <si>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</si>
  <si>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</si>
  <si>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</si>
  <si>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</si>
  <si>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</si>
  <si>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</si>
  <si>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</si>
  <si>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</si>
  <si>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</si>
  <si>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</si>
  <si>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</si>
  <si>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</si>
  <si>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</si>
  <si>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</si>
  <si>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</si>
  <si>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</si>
  <si>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</si>
  <si>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</si>
  <si>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</si>
  <si>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</si>
  <si>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</si>
  <si>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</si>
  <si>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</si>
  <si>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</si>
  <si>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</si>
  <si>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</si>
  <si>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</si>
  <si>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</si>
  <si>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</si>
  <si>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</si>
  <si>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</si>
  <si>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</si>
  <si>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</si>
  <si>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</si>
  <si>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</si>
  <si>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</si>
  <si>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</si>
  <si>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</si>
  <si>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</si>
  <si>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</si>
  <si>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</si>
  <si>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</si>
  <si>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</si>
  <si>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</si>
  <si>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</si>
  <si>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</si>
  <si>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</si>
  <si>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</si>
  <si>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</si>
  <si>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</si>
  <si>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</si>
  <si>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</si>
  <si>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</si>
  <si>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</si>
  <si>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</si>
  <si>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</si>
  <si>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</si>
  <si>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</si>
  <si>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</si>
  <si>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</si>
  <si>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</si>
  <si>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</si>
  <si>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</si>
  <si>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</si>
  <si>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</si>
  <si>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</si>
  <si>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</si>
  <si>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</si>
  <si>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</si>
  <si>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</si>
  <si>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</si>
  <si>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</si>
  <si>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</si>
  <si>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</si>
  <si>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</si>
  <si>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</si>
  <si>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</si>
  <si>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</si>
  <si>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</si>
  <si>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</si>
  <si>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</si>
  <si>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</si>
  <si>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</si>
  <si>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</si>
  <si>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</si>
  <si>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</si>
  <si>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</si>
  <si>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</si>
  <si>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</si>
  <si>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</si>
  <si>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</si>
  <si>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</si>
  <si>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</si>
  <si>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</si>
  <si>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</si>
  <si>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</si>
  <si>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</si>
  <si>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</si>
  <si>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</si>
  <si>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</si>
  <si>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</si>
  <si>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</si>
  <si>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</si>
  <si>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</si>
  <si>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</si>
  <si>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</si>
  <si>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</si>
  <si>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</si>
  <si>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</si>
  <si>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</si>
  <si>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</si>
  <si>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</si>
  <si>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</si>
  <si>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</si>
  <si>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</si>
  <si>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</si>
  <si>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</si>
  <si>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</si>
  <si>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</si>
  <si>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</si>
  <si>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</si>
  <si>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</si>
  <si>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</si>
  <si>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</si>
  <si>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</si>
  <si>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</si>
  <si>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</si>
  <si>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</si>
  <si>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</si>
  <si>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</si>
  <si>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</si>
  <si>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</si>
  <si>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</si>
  <si>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</si>
  <si>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</si>
  <si>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</si>
  <si>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</si>
  <si>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</si>
  <si>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</si>
  <si>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</si>
  <si>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</si>
  <si>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</si>
  <si>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</si>
  <si>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</si>
  <si>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</si>
  <si>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</si>
  <si>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</si>
  <si>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</si>
  <si>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</si>
  <si>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</si>
  <si>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</si>
  <si>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</si>
  <si>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</si>
  <si>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</si>
  <si>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</si>
  <si>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</si>
  <si>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</si>
  <si>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</si>
  <si>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</si>
  <si>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</si>
  <si>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</si>
  <si>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</si>
  <si>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</si>
  <si>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</si>
  <si>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</si>
  <si>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</si>
  <si>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</si>
  <si>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</si>
  <si>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</si>
  <si>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</si>
  <si>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</si>
  <si>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</si>
  <si>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</si>
  <si>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</si>
  <si>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</si>
  <si>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</si>
  <si>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</si>
  <si>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</si>
  <si>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</si>
  <si>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</si>
  <si>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</si>
  <si>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</si>
  <si>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</si>
  <si>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</si>
  <si>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</si>
  <si>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</si>
  <si>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</si>
  <si>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</si>
  <si>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</si>
  <si>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</si>
  <si>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</si>
  <si>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</si>
  <si>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</si>
  <si>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</si>
  <si>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</si>
  <si>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</si>
  <si>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</si>
  <si>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</si>
  <si>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</si>
  <si>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</si>
  <si>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</si>
  <si>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</si>
  <si>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</si>
  <si>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</si>
  <si>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</si>
  <si>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</si>
  <si>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</si>
  <si>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</si>
  <si>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</si>
  <si>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</si>
  <si>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</si>
  <si>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</si>
  <si>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</si>
  <si>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</si>
  <si>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</si>
  <si>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</si>
  <si>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</si>
  <si>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</si>
  <si>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</si>
  <si>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</si>
  <si>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</si>
  <si>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</si>
  <si>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</si>
  <si>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</si>
  <si>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</si>
  <si>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</si>
  <si>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</si>
  <si>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</si>
  <si>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</si>
  <si>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</si>
  <si>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</si>
  <si>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</si>
  <si>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</si>
  <si>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</si>
  <si>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</si>
  <si>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</si>
  <si>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</si>
  <si>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</si>
  <si>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</si>
  <si>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</si>
  <si>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</si>
  <si>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</si>
  <si>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</si>
  <si>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</si>
  <si>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</si>
  <si>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</si>
  <si>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</si>
  <si>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</si>
  <si>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</si>
  <si>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</si>
  <si>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</si>
  <si>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</si>
  <si>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</si>
  <si>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</si>
  <si>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</si>
  <si>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</si>
  <si>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</si>
  <si>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</si>
  <si>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</si>
  <si>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</si>
  <si>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</si>
  <si>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</si>
  <si>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</si>
  <si>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</si>
  <si>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</si>
  <si>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</si>
  <si>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</si>
  <si>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</si>
  <si>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</si>
  <si>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</si>
  <si>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</si>
  <si>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</si>
  <si>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</si>
  <si>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</si>
  <si>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</si>
  <si>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</si>
  <si>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</si>
  <si>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</si>
  <si>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</si>
  <si>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</si>
  <si>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</si>
  <si>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</si>
  <si>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</si>
  <si>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</si>
  <si>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</si>
  <si>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</si>
  <si>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</si>
  <si>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</si>
  <si>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</si>
  <si>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</si>
  <si>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</si>
  <si>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</si>
  <si>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</si>
  <si>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</si>
  <si>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</si>
  <si>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</si>
  <si>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</si>
  <si>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</si>
  <si>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</si>
  <si>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</si>
  <si>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</si>
  <si>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</si>
  <si>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</si>
  <si>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</si>
  <si>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</si>
  <si>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</si>
  <si>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</si>
  <si>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</si>
  <si>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</si>
  <si>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</si>
  <si>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</si>
  <si>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</si>
  <si>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</si>
  <si>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</si>
  <si>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</si>
  <si>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</si>
  <si>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</si>
  <si>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</si>
  <si>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</si>
  <si>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</si>
  <si>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</si>
  <si>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</si>
  <si>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</si>
  <si>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</si>
  <si>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</si>
  <si>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</si>
  <si>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</si>
  <si>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</si>
  <si>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</si>
  <si>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</si>
  <si>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</si>
  <si>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</si>
  <si>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</si>
  <si>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</si>
  <si>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</si>
  <si>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</si>
  <si>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</si>
  <si>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</si>
  <si>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</si>
  <si>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</si>
  <si>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</si>
  <si>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</si>
  <si>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</si>
  <si>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</si>
  <si>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</si>
  <si>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</si>
  <si>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</si>
  <si>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</si>
  <si>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</si>
  <si>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</si>
  <si>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</si>
  <si>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</si>
  <si>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</si>
  <si>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</si>
  <si>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</si>
  <si>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</si>
  <si>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</si>
  <si>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</si>
  <si>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</si>
  <si>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</si>
  <si>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</si>
  <si>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</si>
  <si>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</si>
  <si>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</si>
  <si>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</si>
  <si>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</si>
  <si>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</si>
  <si>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</si>
  <si>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</si>
  <si>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</si>
  <si>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</si>
  <si>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</si>
  <si>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</si>
  <si>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</si>
  <si>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</si>
  <si>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</si>
  <si>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</si>
  <si>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</si>
  <si>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</si>
  <si>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</si>
  <si>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</si>
  <si>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</si>
  <si>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</si>
  <si>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</si>
  <si>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</si>
  <si>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</si>
  <si>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</si>
  <si>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</si>
  <si>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</si>
  <si>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</si>
  <si>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</si>
  <si>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</si>
  <si>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</si>
  <si>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</si>
  <si>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</si>
  <si>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</si>
  <si>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</si>
  <si>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</si>
  <si>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</si>
  <si>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</si>
  <si>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</si>
  <si>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</si>
  <si>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</si>
  <si>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</si>
  <si>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</si>
  <si>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</si>
  <si>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</si>
  <si>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</si>
  <si>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</si>
  <si>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</si>
  <si>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</si>
  <si>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</si>
  <si>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</si>
  <si>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</si>
  <si>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</si>
  <si>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</si>
  <si>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</si>
  <si>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</si>
  <si>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</si>
  <si>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</si>
  <si>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</si>
  <si>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</si>
  <si>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</si>
  <si>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</si>
  <si>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</si>
  <si>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</si>
  <si>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</si>
  <si>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</si>
  <si>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</si>
  <si>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</si>
  <si>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</si>
  <si>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</si>
  <si>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</si>
  <si>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</si>
  <si>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</si>
  <si>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</si>
  <si>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</si>
  <si>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</si>
  <si>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</si>
  <si>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</si>
  <si>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</si>
  <si>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</si>
  <si>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</si>
  <si>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</si>
  <si>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</si>
  <si>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</si>
  <si>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</si>
  <si>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</si>
  <si>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</si>
  <si>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</si>
  <si>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</si>
  <si>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</si>
  <si>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</si>
  <si>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</si>
  <si>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</si>
  <si>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</si>
  <si>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</si>
  <si>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</si>
  <si>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</si>
  <si>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</si>
  <si>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</si>
  <si>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</si>
  <si>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</si>
  <si>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</si>
  <si>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</si>
  <si>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</si>
  <si>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</si>
  <si>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</si>
  <si>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</si>
  <si>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</si>
  <si>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</si>
  <si>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</si>
  <si>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</si>
  <si>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</si>
  <si>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</si>
  <si>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</si>
  <si>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</si>
  <si>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</si>
  <si>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</si>
  <si>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</si>
  <si>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</si>
  <si>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</si>
  <si>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</si>
  <si>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</si>
  <si>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</si>
  <si>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</si>
  <si>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</si>
  <si>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</si>
  <si>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</si>
  <si>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</si>
  <si>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</si>
  <si>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</si>
  <si>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</si>
  <si>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</si>
  <si>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</si>
  <si>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</si>
  <si>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</si>
  <si>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</si>
  <si>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</si>
  <si>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</si>
  <si>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</si>
  <si>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</si>
  <si>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</si>
  <si>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</si>
  <si>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</si>
  <si>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</si>
  <si>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</si>
  <si>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</si>
  <si>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</si>
  <si>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</si>
  <si>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</si>
  <si>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</si>
  <si>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</si>
  <si>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</si>
  <si>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</si>
  <si>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</si>
  <si>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</si>
  <si>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</si>
  <si>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</si>
  <si>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</si>
  <si>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</si>
  <si>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</si>
  <si>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</si>
  <si>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</si>
  <si>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</si>
  <si>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</si>
  <si>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</si>
  <si>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</si>
  <si>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</si>
  <si>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</si>
  <si>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</si>
  <si>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</si>
  <si>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</si>
  <si>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</si>
  <si>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</si>
  <si>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</si>
  <si>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</si>
  <si>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</si>
  <si>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</si>
  <si>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</si>
  <si>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</si>
  <si>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</si>
  <si>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</si>
  <si>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</si>
  <si>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</si>
  <si>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</si>
  <si>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</si>
  <si>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</si>
  <si>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</si>
  <si>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</si>
  <si>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</si>
  <si>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</si>
  <si>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</si>
  <si>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</si>
  <si>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</si>
  <si>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</si>
  <si>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</si>
  <si>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</si>
  <si>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</si>
  <si>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</si>
  <si>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</si>
  <si>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</si>
  <si>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</si>
  <si>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</si>
  <si>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</si>
  <si>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</si>
  <si>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</si>
  <si>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</si>
  <si>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</si>
  <si>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</si>
  <si>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</si>
  <si>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</si>
  <si>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</si>
  <si>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</si>
  <si>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</si>
  <si>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</si>
  <si>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</si>
  <si>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</si>
  <si>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</si>
  <si>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</si>
  <si>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</si>
  <si>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</si>
  <si>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</si>
  <si>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</si>
  <si>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</si>
  <si>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</si>
  <si>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</si>
  <si>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</si>
  <si>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</si>
  <si>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</si>
  <si>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</si>
  <si>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</si>
  <si>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</si>
  <si>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</si>
  <si>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</si>
  <si>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</si>
  <si>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</si>
  <si>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</si>
  <si>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</si>
  <si>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</si>
  <si>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</si>
  <si>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</si>
  <si>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</si>
  <si>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</si>
  <si>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</si>
  <si>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</si>
  <si>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</si>
  <si>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</si>
  <si>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</si>
  <si>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</si>
  <si>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</si>
  <si>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</si>
  <si>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</si>
  <si>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</si>
  <si>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</si>
  <si>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</si>
  <si>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</si>
  <si>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</si>
  <si>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</si>
  <si>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</si>
  <si>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</si>
  <si>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</si>
  <si>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</si>
  <si>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</si>
  <si>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</si>
  <si>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</si>
  <si>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</si>
  <si>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</si>
  <si>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</si>
  <si>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</si>
  <si>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</si>
  <si>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</si>
  <si>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</si>
  <si>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</si>
  <si>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</si>
  <si>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</si>
  <si>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</si>
  <si>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</si>
  <si>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</si>
  <si>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</si>
  <si>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</si>
  <si>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</si>
  <si>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</si>
  <si>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</si>
  <si>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</si>
  <si>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</si>
  <si>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</si>
  <si>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</si>
  <si>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</si>
  <si>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</si>
  <si>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</si>
  <si>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</si>
  <si>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</si>
  <si>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</si>
  <si>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</si>
  <si>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</si>
  <si>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</si>
  <si>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</si>
  <si>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</si>
  <si>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</si>
  <si>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</si>
  <si>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</si>
  <si>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</si>
  <si>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</si>
  <si>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</si>
  <si>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</si>
  <si>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</si>
  <si>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</si>
  <si>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</si>
  <si>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</si>
  <si>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</si>
  <si>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</si>
  <si>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</si>
  <si>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</si>
  <si>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</si>
  <si>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</si>
  <si>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</si>
  <si>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</si>
  <si>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</si>
  <si>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</si>
  <si>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</si>
  <si>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</si>
  <si>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</si>
  <si>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</si>
  <si>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</si>
  <si>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</si>
  <si>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</si>
  <si>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</si>
  <si>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</si>
  <si>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</si>
  <si>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</si>
  <si>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</si>
  <si>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</si>
  <si>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</si>
  <si>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</si>
  <si>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</si>
  <si>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</si>
  <si>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</si>
  <si>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</si>
  <si>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</si>
  <si>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</si>
  <si>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</si>
  <si>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</si>
  <si>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</si>
  <si>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</si>
  <si>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</si>
  <si>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</si>
  <si>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</si>
  <si>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</si>
  <si>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</si>
  <si>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</si>
  <si>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</si>
  <si>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</si>
  <si>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</si>
  <si>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</si>
  <si>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</si>
  <si>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</si>
  <si>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</si>
  <si>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</si>
  <si>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</si>
  <si>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</si>
  <si>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</si>
  <si>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</si>
  <si>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</si>
  <si>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</si>
  <si>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</si>
  <si>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</si>
  <si>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</si>
  <si>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</si>
  <si>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</si>
  <si>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</si>
  <si>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</si>
  <si>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</si>
  <si>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</si>
  <si>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</si>
  <si>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</si>
  <si>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</si>
  <si>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</si>
  <si>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</si>
  <si>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</si>
  <si>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</si>
  <si>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</si>
  <si>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</si>
  <si>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</si>
  <si>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</si>
  <si>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</si>
  <si>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</si>
  <si>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</si>
  <si>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</si>
  <si>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</si>
  <si>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</si>
  <si>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</si>
  <si>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</si>
  <si>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</si>
  <si>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</si>
  <si>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</si>
  <si>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</si>
  <si>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</si>
  <si>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</si>
  <si>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</si>
  <si>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</si>
  <si>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</si>
  <si>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</si>
  <si>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</si>
  <si>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</si>
  <si>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</si>
  <si>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</si>
  <si>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</si>
  <si>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</si>
  <si>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</si>
  <si>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</si>
  <si>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</si>
  <si>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</si>
  <si>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</si>
  <si>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</si>
  <si>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</si>
  <si>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</si>
  <si>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</si>
  <si>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</si>
  <si>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</si>
  <si>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</si>
  <si>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</si>
  <si>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</si>
  <si>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</si>
  <si>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</si>
  <si>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</si>
  <si>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</si>
  <si>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</si>
  <si>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</si>
  <si>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</si>
  <si>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</si>
  <si>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</si>
  <si>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</si>
  <si>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</si>
  <si>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</si>
  <si>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</si>
  <si>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</si>
  <si>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</si>
  <si>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</si>
  <si>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</si>
  <si>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</si>
  <si>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</si>
  <si>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</si>
  <si>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</si>
  <si>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</si>
  <si>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</si>
  <si>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</si>
  <si>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</si>
  <si>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</si>
  <si>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</si>
  <si>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</si>
  <si>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</si>
  <si>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</si>
  <si>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</si>
  <si>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</si>
  <si>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</si>
  <si>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</si>
  <si>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</si>
  <si>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</si>
  <si>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</si>
  <si>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</si>
  <si>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</si>
  <si>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</si>
  <si>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</si>
  <si>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</si>
  <si>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</si>
  <si>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</si>
  <si>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</si>
  <si>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</si>
  <si>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</si>
  <si>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</si>
  <si>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</si>
  <si>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</si>
  <si>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</si>
  <si>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</si>
  <si>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</si>
  <si>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</si>
  <si>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</si>
  <si>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</si>
  <si>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</si>
  <si>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</si>
  <si>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</si>
  <si>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</si>
  <si>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</si>
  <si>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</si>
  <si>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</si>
  <si>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</si>
  <si>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</si>
  <si>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</si>
  <si>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</si>
  <si>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</si>
  <si>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</si>
  <si>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</si>
  <si>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</si>
  <si>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</si>
  <si>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</si>
  <si>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</si>
  <si>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</si>
  <si>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</si>
  <si>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</si>
  <si>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</si>
  <si>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</si>
  <si>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</si>
  <si>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</si>
  <si>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</si>
  <si>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</si>
  <si>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</si>
  <si>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</si>
  <si>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</si>
  <si>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</si>
  <si>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</si>
  <si>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</si>
  <si>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</si>
  <si>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</si>
  <si>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</si>
  <si>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</si>
  <si>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</si>
  <si>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</si>
  <si>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</si>
  <si>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</si>
  <si>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</si>
  <si>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</si>
  <si>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</si>
  <si>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</si>
  <si>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</si>
  <si>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</si>
  <si>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</si>
  <si>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</si>
  <si>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</si>
  <si>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</si>
  <si>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</si>
  <si>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</si>
  <si>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</si>
  <si>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</si>
  <si>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</si>
  <si>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</si>
  <si>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</si>
  <si>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</si>
  <si>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</si>
  <si>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</si>
  <si>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</si>
  <si>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</si>
  <si>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</si>
  <si>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</si>
  <si>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</si>
  <si>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</si>
  <si>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</si>
  <si>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</si>
  <si>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</si>
  <si>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</si>
  <si>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</si>
  <si>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</si>
  <si>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</si>
  <si>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</si>
  <si>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</si>
  <si>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</si>
  <si>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</si>
  <si>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</si>
  <si>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</si>
  <si>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</si>
  <si>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</si>
  <si>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</si>
  <si>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</si>
  <si>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</si>
  <si>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</si>
  <si>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</si>
  <si>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</si>
  <si>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</si>
  <si>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</si>
  <si>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</si>
  <si>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</si>
  <si>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</si>
  <si>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</si>
  <si>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</si>
  <si>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</si>
  <si>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</si>
  <si>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</si>
  <si>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</si>
  <si>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</si>
  <si>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</si>
  <si>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</si>
  <si>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</si>
  <si>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</si>
  <si>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</si>
  <si>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</si>
  <si>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</si>
  <si>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</si>
  <si>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</si>
  <si>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</si>
  <si>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</si>
  <si>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</si>
  <si>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</si>
  <si>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</si>
  <si>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</si>
  <si>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</si>
  <si>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</si>
  <si>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</si>
  <si>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</si>
  <si>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</si>
  <si>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</si>
  <si>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</si>
  <si>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</si>
  <si>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</si>
  <si>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</si>
  <si>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</si>
  <si>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</si>
  <si>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</si>
  <si>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</si>
  <si>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</si>
  <si>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</si>
  <si>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</si>
  <si>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</si>
  <si>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</si>
  <si>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</si>
  <si>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</si>
  <si>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</si>
  <si>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</si>
  <si>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</si>
  <si>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</si>
  <si>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</si>
  <si>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</si>
  <si>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</si>
  <si>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</si>
  <si>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</si>
  <si>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</si>
  <si>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</si>
  <si>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</si>
  <si>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</si>
  <si>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</si>
  <si>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</si>
  <si>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</si>
  <si>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</si>
  <si>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</si>
  <si>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</si>
  <si>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</si>
  <si>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</si>
  <si>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</si>
  <si>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</si>
  <si>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</si>
  <si>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</si>
  <si>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</si>
  <si>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</si>
  <si>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</si>
  <si>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</si>
  <si>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</si>
  <si>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</si>
  <si>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</si>
  <si>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</si>
  <si>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</si>
  <si>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</si>
  <si>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</si>
  <si>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</si>
  <si>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</si>
  <si>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</si>
  <si>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</si>
  <si>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</si>
  <si>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</si>
  <si>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</si>
  <si>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</si>
  <si>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</si>
  <si>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</si>
  <si>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</si>
  <si>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</si>
  <si>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</si>
  <si>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</si>
  <si>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</si>
  <si>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</si>
  <si>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</si>
  <si>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</si>
  <si>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</si>
  <si>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</si>
  <si>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</si>
  <si>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</si>
  <si>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</si>
  <si>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</si>
  <si>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</si>
  <si>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</si>
  <si>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</si>
  <si>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</si>
  <si>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</si>
  <si>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</si>
  <si>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</si>
  <si>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</si>
  <si>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</si>
  <si>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</si>
  <si>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</si>
  <si>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</si>
  <si>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</si>
  <si>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</si>
  <si>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</si>
  <si>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</si>
  <si>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</si>
  <si>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</si>
  <si>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</si>
  <si>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</si>
  <si>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</si>
  <si>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</si>
  <si>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</si>
  <si>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</si>
  <si>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</si>
  <si>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</si>
  <si>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</si>
  <si>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</si>
  <si>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</si>
  <si>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</si>
  <si>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</si>
  <si>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</si>
  <si>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</si>
  <si>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</si>
  <si>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</si>
  <si>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</si>
  <si>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</si>
  <si>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</si>
  <si>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</si>
  <si>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</si>
  <si>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</si>
  <si>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</si>
  <si>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</si>
  <si>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</si>
  <si>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</si>
  <si>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</si>
  <si>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</si>
  <si>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</si>
  <si>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</si>
  <si>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</si>
  <si>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</si>
  <si>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</si>
  <si>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</si>
  <si>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</si>
  <si>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</si>
  <si>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</si>
  <si>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</si>
  <si>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</si>
  <si>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</si>
  <si>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</si>
  <si>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</si>
  <si>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</si>
  <si>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</si>
  <si>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</si>
  <si>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</si>
  <si>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</si>
  <si>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</si>
  <si>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</si>
  <si>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</si>
  <si>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</si>
  <si>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</si>
  <si>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</si>
  <si>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</si>
  <si>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</si>
  <si>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</si>
  <si>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</si>
  <si>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</si>
  <si>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</si>
  <si>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</si>
  <si>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</si>
  <si>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</si>
  <si>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</si>
  <si>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</si>
  <si>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</si>
  <si>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</si>
  <si>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</si>
  <si>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</si>
  <si>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</si>
  <si>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</si>
  <si>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</si>
  <si>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</si>
  <si>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</si>
  <si>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</si>
  <si>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</si>
  <si>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</si>
  <si>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</si>
  <si>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</si>
  <si>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</si>
  <si>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</si>
  <si>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</si>
  <si>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</si>
  <si>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</si>
  <si>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</si>
  <si>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</si>
  <si>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</si>
  <si>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</si>
  <si>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</si>
  <si>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</si>
  <si>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</si>
  <si>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</si>
  <si>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</si>
  <si>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</si>
  <si>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</si>
  <si>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</si>
  <si>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</si>
  <si>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</si>
  <si>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</si>
  <si>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</si>
  <si>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</si>
  <si>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</si>
  <si>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</si>
  <si>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</si>
  <si>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</si>
  <si>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</si>
  <si>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</si>
  <si>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</si>
  <si>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</si>
  <si>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</si>
  <si>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</si>
  <si>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</si>
  <si>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</si>
  <si>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</si>
  <si>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</si>
  <si>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</si>
  <si>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</si>
  <si>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</si>
  <si>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</si>
  <si>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</si>
  <si>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</si>
  <si>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</si>
  <si>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</si>
  <si>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</si>
  <si>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</si>
  <si>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</si>
  <si>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</si>
  <si>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</si>
  <si>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</si>
  <si>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</si>
  <si>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</si>
  <si>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</si>
  <si>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</si>
  <si>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</si>
  <si>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</si>
  <si>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</si>
  <si>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</si>
  <si>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</si>
  <si>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</si>
  <si>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</si>
  <si>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</si>
  <si>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</si>
  <si>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</si>
  <si>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</si>
  <si>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</si>
  <si>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</si>
  <si>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</si>
  <si>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</si>
  <si>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</si>
  <si>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</si>
  <si>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</si>
  <si>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</si>
  <si>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</si>
  <si>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</si>
  <si>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</si>
  <si>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</si>
  <si>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</si>
  <si>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</si>
  <si>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</si>
  <si>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</si>
  <si>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</si>
  <si>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</si>
  <si>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</si>
  <si>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</si>
  <si>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</si>
  <si>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</si>
  <si>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</si>
  <si>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</si>
  <si>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</si>
  <si>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</si>
  <si>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</si>
  <si>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</si>
  <si>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</si>
  <si>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</si>
  <si>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</si>
  <si>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</si>
  <si>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</si>
  <si>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</si>
  <si>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</si>
  <si>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</si>
  <si>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</si>
  <si>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</si>
  <si>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</si>
  <si>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</si>
  <si>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</si>
  <si>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</si>
  <si>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</si>
  <si>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</si>
  <si>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</si>
  <si>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</si>
  <si>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</si>
  <si>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</si>
  <si>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</si>
  <si>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</si>
  <si>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</si>
  <si>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</si>
  <si>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</si>
  <si>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</si>
  <si>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</si>
  <si>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</si>
  <si>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</si>
  <si>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</si>
  <si>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</si>
  <si>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</si>
  <si>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</si>
  <si>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</si>
  <si>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</si>
  <si>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</si>
  <si>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</si>
  <si>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</si>
  <si>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</si>
  <si>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</si>
  <si>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</si>
  <si>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</si>
  <si>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</si>
  <si>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</si>
  <si>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</si>
  <si>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</si>
  <si>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</si>
  <si>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</si>
  <si>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</si>
  <si>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</si>
  <si>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</si>
  <si>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</si>
  <si>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</si>
  <si>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</si>
  <si>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</si>
  <si>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</si>
  <si>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</si>
  <si>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</si>
  <si>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</si>
  <si>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</si>
  <si>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</si>
  <si>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</si>
  <si>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</si>
  <si>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</si>
  <si>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</si>
  <si>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</si>
  <si>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</si>
  <si>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</si>
  <si>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</si>
  <si>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</si>
  <si>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</si>
  <si>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</si>
  <si>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</si>
  <si>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</si>
  <si>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</si>
  <si>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</si>
  <si>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</si>
  <si>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</si>
  <si>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</si>
  <si>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</si>
  <si>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</si>
  <si>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</si>
  <si>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</si>
  <si>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</si>
  <si>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</si>
  <si>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</si>
  <si>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</si>
  <si>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</si>
  <si>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</si>
  <si>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</si>
  <si>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</si>
  <si>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</si>
  <si>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</si>
  <si>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</si>
  <si>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</si>
  <si>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</si>
  <si>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</si>
  <si>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</si>
  <si>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</si>
  <si>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</si>
  <si>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</si>
  <si>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</si>
  <si>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</si>
  <si>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</si>
  <si>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</si>
  <si>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</si>
  <si>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</si>
  <si>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</si>
  <si>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</si>
  <si>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</si>
  <si>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</si>
  <si>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</si>
  <si>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</si>
  <si>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</si>
  <si>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</si>
  <si>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</si>
  <si>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</si>
  <si>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</si>
  <si>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</si>
  <si>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</si>
  <si>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</si>
  <si>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</si>
  <si>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</si>
  <si>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</si>
  <si>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</si>
  <si>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</si>
  <si>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</si>
  <si>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</si>
  <si>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</si>
  <si>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</si>
  <si>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</si>
  <si>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</si>
  <si>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</si>
  <si>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</si>
  <si>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</si>
  <si>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</si>
  <si>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</si>
  <si>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</si>
  <si>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</si>
  <si>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</si>
  <si>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</si>
  <si>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</si>
  <si>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</si>
  <si>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</si>
  <si>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</si>
  <si>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</si>
  <si>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</si>
  <si>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</si>
  <si>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</si>
  <si>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</si>
  <si>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</si>
  <si>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</si>
  <si>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</si>
  <si>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</si>
  <si>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</si>
  <si>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</si>
  <si>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</si>
  <si>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</si>
  <si>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</si>
  <si>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</si>
  <si>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</si>
  <si>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</si>
  <si>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</si>
  <si>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</si>
  <si>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</si>
  <si>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</si>
  <si>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</si>
  <si>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</si>
  <si>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</si>
  <si>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</si>
  <si>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</si>
  <si>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</si>
  <si>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</si>
  <si>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</si>
  <si>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</si>
  <si>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</si>
  <si>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</si>
  <si>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</si>
  <si>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</si>
  <si>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</si>
  <si>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</si>
  <si>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</si>
  <si>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</si>
  <si>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</si>
  <si>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</si>
  <si>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</si>
  <si>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</si>
  <si>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</si>
  <si>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</si>
  <si>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</si>
  <si>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</si>
  <si>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</si>
  <si>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</si>
  <si>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</si>
  <si>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</si>
  <si>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</si>
  <si>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</si>
  <si>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</si>
  <si>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</si>
  <si>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</si>
  <si>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</si>
  <si>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</si>
  <si>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</si>
  <si>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</si>
  <si>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</si>
  <si>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</si>
  <si>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</si>
  <si>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</si>
  <si>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</si>
  <si>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</si>
  <si>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</si>
  <si>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</si>
  <si>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</si>
  <si>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</si>
  <si>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</si>
  <si>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</si>
  <si>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</si>
  <si>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</si>
  <si>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</si>
  <si>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</si>
  <si>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</si>
  <si>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</si>
  <si>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</si>
  <si>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</si>
  <si>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</si>
  <si>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</si>
  <si>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</si>
  <si>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</si>
  <si>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</si>
  <si>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</si>
  <si>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</si>
  <si>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</si>
  <si>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</si>
  <si>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</si>
  <si>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</si>
  <si>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</si>
  <si>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</si>
  <si>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</si>
  <si>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</si>
  <si>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</si>
  <si>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</si>
  <si>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</si>
  <si>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</si>
  <si>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</si>
  <si>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</si>
  <si>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</si>
  <si>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</si>
  <si>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</si>
  <si>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</si>
  <si>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</si>
  <si>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</si>
  <si>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</si>
  <si>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</si>
  <si>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</si>
  <si>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</si>
  <si>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</si>
  <si>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</si>
  <si>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</si>
  <si>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</si>
  <si>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</si>
  <si>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</si>
  <si>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</si>
  <si>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</si>
  <si>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</si>
  <si>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</si>
  <si>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</si>
  <si>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</si>
  <si>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</si>
  <si>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</si>
  <si>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</si>
  <si>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</si>
  <si>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</si>
  <si>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</si>
  <si>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</si>
  <si>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</si>
  <si>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</si>
  <si>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</si>
  <si>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</si>
  <si>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</si>
  <si>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</si>
  <si>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</si>
  <si>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</si>
  <si>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</si>
  <si>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</si>
  <si>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</si>
  <si>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</si>
  <si>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</si>
  <si>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</si>
  <si>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</si>
  <si>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</si>
  <si>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</si>
  <si>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</si>
  <si>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</si>
  <si>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</si>
  <si>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</si>
  <si>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</si>
  <si>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</si>
  <si>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</si>
  <si>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</si>
  <si>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</si>
  <si>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</si>
  <si>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</si>
  <si>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</si>
  <si>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</si>
  <si>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</si>
  <si>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</si>
  <si>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</si>
  <si>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</si>
  <si>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</si>
  <si>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</si>
  <si>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</si>
  <si>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</si>
  <si>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</si>
  <si>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</si>
  <si>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</si>
  <si>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</si>
  <si>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</si>
  <si>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</si>
  <si>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</si>
  <si>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</si>
  <si>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</si>
  <si>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</si>
  <si>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</si>
  <si>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</si>
  <si>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</si>
  <si>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</si>
  <si>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</si>
  <si>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</si>
  <si>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</si>
  <si>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</si>
  <si>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</si>
  <si>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</si>
  <si>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</si>
  <si>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</si>
  <si>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</si>
  <si>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</si>
  <si>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</si>
  <si>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</si>
  <si>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</si>
  <si>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</si>
  <si>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</si>
  <si>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</si>
  <si>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</si>
  <si>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</si>
  <si>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</si>
  <si>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</si>
  <si>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</si>
  <si>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</si>
  <si>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</si>
  <si>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</si>
  <si>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</si>
  <si>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</si>
  <si>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</si>
  <si>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</si>
  <si>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</si>
  <si>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</si>
  <si>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</si>
  <si>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</si>
  <si>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</si>
  <si>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</si>
  <si>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</si>
  <si>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</si>
  <si>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</si>
  <si>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</si>
  <si>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</si>
  <si>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</si>
  <si>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</si>
  <si>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</si>
  <si>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</si>
  <si>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</si>
  <si>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</si>
  <si>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</si>
  <si>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</si>
  <si>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</si>
  <si>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</si>
  <si>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</si>
  <si>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</si>
  <si>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</si>
  <si>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</si>
  <si>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</si>
  <si>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</si>
  <si>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</si>
  <si>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</si>
  <si>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</si>
  <si>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</si>
  <si>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</si>
  <si>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</si>
  <si>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</si>
  <si>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</si>
  <si>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</si>
  <si>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</si>
  <si>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</si>
  <si>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</si>
  <si>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</si>
  <si>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</si>
  <si>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</si>
  <si>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</si>
  <si>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</si>
  <si>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</si>
  <si>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</si>
  <si>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</si>
  <si>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</si>
  <si>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</si>
  <si>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</si>
  <si>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</si>
  <si>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</si>
  <si>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</si>
  <si>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</si>
  <si>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</si>
  <si>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</si>
  <si>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</si>
  <si>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</si>
  <si>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</si>
  <si>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</si>
  <si>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</si>
  <si>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</si>
  <si>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</si>
  <si>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</si>
  <si>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</si>
  <si>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</si>
  <si>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</si>
  <si>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</si>
  <si>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</si>
  <si>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</si>
  <si>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</si>
  <si>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</si>
  <si>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</si>
  <si>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</si>
  <si>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</si>
  <si>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</si>
  <si>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</si>
  <si>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</si>
  <si>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</si>
  <si>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</si>
  <si>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</si>
  <si>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</si>
  <si>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</si>
  <si>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</si>
  <si>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</si>
  <si>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</si>
  <si>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</si>
  <si>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</si>
  <si>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</si>
  <si>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</si>
  <si>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</si>
  <si>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</si>
  <si>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</si>
  <si>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</si>
  <si>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</si>
  <si>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</si>
  <si>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</si>
  <si>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</si>
  <si>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</si>
  <si>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</si>
  <si>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</si>
  <si>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</si>
  <si>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</si>
  <si>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</si>
  <si>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</si>
  <si>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</si>
  <si>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</si>
  <si>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</si>
  <si>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</si>
  <si>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</si>
  <si>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</si>
  <si>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</si>
  <si>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</si>
  <si>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</si>
  <si>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</si>
  <si>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</si>
  <si>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</si>
  <si>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</si>
  <si>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</si>
  <si>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</si>
  <si>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</si>
  <si>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</si>
  <si>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</si>
  <si>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</si>
  <si>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</si>
  <si>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</si>
  <si>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</si>
  <si>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</si>
  <si>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</si>
  <si>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</si>
  <si>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</si>
  <si>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</si>
  <si>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</si>
  <si>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</si>
  <si>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</si>
  <si>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</si>
  <si>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</si>
  <si>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</si>
  <si>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</si>
  <si>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</si>
  <si>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</si>
  <si>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</si>
  <si>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</si>
  <si>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</si>
  <si>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</si>
  <si>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</si>
  <si>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</si>
  <si>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</si>
  <si>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</si>
  <si>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</si>
  <si>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</si>
  <si>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</si>
  <si>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</si>
  <si>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</si>
  <si>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</si>
  <si>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</si>
  <si>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</si>
  <si>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</si>
  <si>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</si>
  <si>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</si>
  <si>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</si>
  <si>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</si>
  <si>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</si>
  <si>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</si>
  <si>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</si>
  <si>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</si>
  <si>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</si>
  <si>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</si>
  <si>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</si>
  <si>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</si>
  <si>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</si>
  <si>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</si>
  <si>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</si>
  <si>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</si>
  <si>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</si>
  <si>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</si>
  <si>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</si>
  <si>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</si>
  <si>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</si>
  <si>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</si>
  <si>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</si>
  <si>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</si>
  <si>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</si>
  <si>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</si>
  <si>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</si>
  <si>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</si>
  <si>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</si>
  <si>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</si>
  <si>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</si>
  <si>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</si>
  <si>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</si>
  <si>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</si>
  <si>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</si>
  <si>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</si>
  <si>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</si>
  <si>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</si>
  <si>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</si>
  <si>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</si>
  <si>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</si>
  <si>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</si>
  <si>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</si>
  <si>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</si>
  <si>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</si>
  <si>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</si>
  <si>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</si>
  <si>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</si>
  <si>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</si>
  <si>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</si>
  <si>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</si>
  <si>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</si>
  <si>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</si>
  <si>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</si>
  <si>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</si>
  <si>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</si>
  <si>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</si>
  <si>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</si>
  <si>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</si>
  <si>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</si>
  <si>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</si>
  <si>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</si>
  <si>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</si>
  <si>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</si>
  <si>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</si>
  <si>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</si>
  <si>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</si>
  <si>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</si>
  <si>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</si>
  <si>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</si>
  <si>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</si>
  <si>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</si>
  <si>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</si>
  <si>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</si>
  <si>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</si>
  <si>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</si>
  <si>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</si>
  <si>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</si>
  <si>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</si>
  <si>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</si>
  <si>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</si>
  <si>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</si>
  <si>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</si>
  <si>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</si>
  <si>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</si>
  <si>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</si>
  <si>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</si>
  <si>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</si>
  <si>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</si>
  <si>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</si>
  <si>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</si>
  <si>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</si>
  <si>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</si>
  <si>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</si>
  <si>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</si>
  <si>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</si>
  <si>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</si>
  <si>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</si>
  <si>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</si>
  <si>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</si>
  <si>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</si>
  <si>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</si>
  <si>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</si>
  <si>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</si>
  <si>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</si>
  <si>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</si>
  <si>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</si>
  <si>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</si>
  <si>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</si>
  <si>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</si>
  <si>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</si>
  <si>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</si>
  <si>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</si>
  <si>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</si>
  <si>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</si>
  <si>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</si>
  <si>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</si>
  <si>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</si>
  <si>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</si>
  <si>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</si>
  <si>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</si>
  <si>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</si>
  <si>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</si>
  <si>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</si>
  <si>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</si>
  <si>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</si>
  <si>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</si>
  <si>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</si>
  <si>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</si>
  <si>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</si>
  <si>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</si>
  <si>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</si>
  <si>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</si>
  <si>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</si>
  <si>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</si>
  <si>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</si>
  <si>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</si>
  <si>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</si>
  <si>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</si>
  <si>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</si>
  <si>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</si>
  <si>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</si>
  <si>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</si>
  <si>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</si>
  <si>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</si>
  <si>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</si>
  <si>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</si>
  <si>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</si>
  <si>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</si>
  <si>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</si>
  <si>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</si>
  <si>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</si>
  <si>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</si>
  <si>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</si>
  <si>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</si>
  <si>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</si>
  <si>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</si>
  <si>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</si>
  <si>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</si>
  <si>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</si>
  <si>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</si>
  <si>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</si>
  <si>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</si>
  <si>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</si>
  <si>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</si>
  <si>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</si>
  <si>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</si>
  <si>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</si>
  <si>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</si>
  <si>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</si>
  <si>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</si>
  <si>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</si>
  <si>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</si>
  <si>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</si>
  <si>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</si>
  <si>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</si>
  <si>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</si>
  <si>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</si>
  <si>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</si>
  <si>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</si>
  <si>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</si>
  <si>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</si>
  <si>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</si>
  <si>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</si>
  <si>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</si>
  <si>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</si>
  <si>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</si>
  <si>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</si>
  <si>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</si>
  <si>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</si>
  <si>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</si>
  <si>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</si>
  <si>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</si>
  <si>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</si>
  <si>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</si>
  <si>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</si>
  <si>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</si>
  <si>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</si>
  <si>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</si>
  <si>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</si>
  <si>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</si>
  <si>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</si>
  <si>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</si>
  <si>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</si>
  <si>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</si>
  <si>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</si>
  <si>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</si>
  <si>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</si>
  <si>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</si>
  <si>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</si>
  <si>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</si>
  <si>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</si>
  <si>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</si>
  <si>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</si>
  <si>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</si>
  <si>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</si>
  <si>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</si>
  <si>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</si>
  <si>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</si>
  <si>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</si>
  <si>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</si>
  <si>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</si>
  <si>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</si>
  <si>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</si>
  <si>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</si>
  <si>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</si>
  <si>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</si>
  <si>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</si>
  <si>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</si>
  <si>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</si>
  <si>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</si>
  <si>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</si>
  <si>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</si>
  <si>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</si>
  <si>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</si>
  <si>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</si>
  <si>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</si>
  <si>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</si>
  <si>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</si>
  <si>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</si>
  <si>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</si>
  <si>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</si>
  <si>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</si>
  <si>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</si>
  <si>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</si>
  <si>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</si>
  <si>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</si>
  <si>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</si>
  <si>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</si>
  <si>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</si>
  <si>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</si>
  <si>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</si>
  <si>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</si>
  <si>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</si>
  <si>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</si>
  <si>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</si>
  <si>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</si>
  <si>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</si>
  <si>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</si>
  <si>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</si>
  <si>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</si>
  <si>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</si>
  <si>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</si>
  <si>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</si>
  <si>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</si>
  <si>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</si>
  <si>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</si>
  <si>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</si>
  <si>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</si>
  <si>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</si>
  <si>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</si>
  <si>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</si>
  <si>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</si>
  <si>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</si>
  <si>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</si>
  <si>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</si>
  <si>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</si>
  <si>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</si>
  <si>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</si>
  <si>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</si>
  <si>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</si>
  <si>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</si>
  <si>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</si>
  <si>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</si>
  <si>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</si>
  <si>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</si>
  <si>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</si>
  <si>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</si>
  <si>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</si>
  <si>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</si>
  <si>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</si>
  <si>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</si>
  <si>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</si>
  <si>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</si>
  <si>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</si>
  <si>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</si>
  <si>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</si>
  <si>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</si>
  <si>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</si>
  <si>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</si>
  <si>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</si>
  <si>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</si>
  <si>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</si>
  <si>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</si>
  <si>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</si>
  <si>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</si>
  <si>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</si>
  <si>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</si>
  <si>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</si>
  <si>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</si>
  <si>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</si>
  <si>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</si>
  <si>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</si>
  <si>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</si>
  <si>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</si>
  <si>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</si>
  <si>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</si>
  <si>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</si>
  <si>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</si>
  <si>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</si>
  <si>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</si>
  <si>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</si>
  <si>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</si>
  <si>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</si>
  <si>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</si>
  <si>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</si>
  <si>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</si>
  <si>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</si>
  <si>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</si>
  <si>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</si>
  <si>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</si>
  <si>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</si>
  <si>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</si>
  <si>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</si>
  <si>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</si>
  <si>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</si>
  <si>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</si>
  <si>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</si>
  <si>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</si>
  <si>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</si>
  <si>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</si>
  <si>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</si>
  <si>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</si>
  <si>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</si>
  <si>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</si>
  <si>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</si>
  <si>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</si>
  <si>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</si>
  <si>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</si>
  <si>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</si>
  <si>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</si>
  <si>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</si>
  <si>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</si>
  <si>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</si>
  <si>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</si>
  <si>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</si>
  <si>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</si>
  <si>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</si>
  <si>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</si>
  <si>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</si>
  <si>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</si>
  <si>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</si>
  <si>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</si>
  <si>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</si>
  <si>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</si>
  <si>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</si>
  <si>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</si>
  <si>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</si>
  <si>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</si>
  <si>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</si>
  <si>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</si>
  <si>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</si>
  <si>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</si>
  <si>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</si>
  <si>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</si>
  <si>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</si>
  <si>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</si>
  <si>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</si>
  <si>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</si>
  <si>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</si>
  <si>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</si>
  <si>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</si>
  <si>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</si>
  <si>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</si>
  <si>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</si>
  <si>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</si>
  <si>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</si>
  <si>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</si>
  <si>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</si>
  <si>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</si>
  <si>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</si>
  <si>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</si>
  <si>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</si>
  <si>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</si>
  <si>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</si>
  <si>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</si>
  <si>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</si>
  <si>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</si>
  <si>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</si>
  <si>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</si>
  <si>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</si>
  <si>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</si>
  <si>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</si>
  <si>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</si>
  <si>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</si>
  <si>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</si>
  <si>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</si>
  <si>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</si>
  <si>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</si>
  <si>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</si>
  <si>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</si>
  <si>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</si>
  <si>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</si>
  <si>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</si>
  <si>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</si>
  <si>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</si>
  <si>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</si>
  <si>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</si>
  <si>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</si>
  <si>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</si>
  <si>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</si>
  <si>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</si>
  <si>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</si>
  <si>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</si>
  <si>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</si>
  <si>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</si>
  <si>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</si>
  <si>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</si>
  <si>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</si>
  <si>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</si>
  <si>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</si>
  <si>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</si>
  <si>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</si>
  <si>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</si>
  <si>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</si>
  <si>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</si>
  <si>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</si>
  <si>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</si>
  <si>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</si>
  <si>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</si>
  <si>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</si>
  <si>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</si>
  <si>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</si>
  <si>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</si>
  <si>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</si>
  <si>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</si>
  <si>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</si>
  <si>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</si>
  <si>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</si>
  <si>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</si>
  <si>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</si>
  <si>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</si>
  <si>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</si>
  <si>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</si>
  <si>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</si>
  <si>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</si>
  <si>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</si>
  <si>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</si>
  <si>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</si>
  <si>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</si>
  <si>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</si>
  <si>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</si>
  <si>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</si>
  <si>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</si>
  <si>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</si>
  <si>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</si>
  <si>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</si>
  <si>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</si>
  <si>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</si>
  <si>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</si>
  <si>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</si>
  <si>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</si>
  <si>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</si>
  <si>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</si>
  <si>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</si>
  <si>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</si>
  <si>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</si>
  <si>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</si>
  <si>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</si>
  <si>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</si>
  <si>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</si>
  <si>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</si>
  <si>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</si>
  <si>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</si>
  <si>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</si>
  <si>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</si>
  <si>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</si>
  <si>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</si>
  <si>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</si>
  <si>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</si>
  <si>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</si>
  <si>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</si>
  <si>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</si>
  <si>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</si>
  <si>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</si>
  <si>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</si>
  <si>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</si>
  <si>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</si>
  <si>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</si>
  <si>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</si>
  <si>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</si>
  <si>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</si>
  <si>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</si>
  <si>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</si>
  <si>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</si>
  <si>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</si>
  <si>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</si>
  <si>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</si>
  <si>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</si>
  <si>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</si>
  <si>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</si>
  <si>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</si>
  <si>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</si>
  <si>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</si>
  <si>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</si>
  <si>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</si>
  <si>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</si>
  <si>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</si>
  <si>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</si>
  <si>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</si>
  <si>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</si>
  <si>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</si>
  <si>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</si>
  <si>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</si>
  <si>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</si>
  <si>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</si>
  <si>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</si>
  <si>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</si>
  <si>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</si>
  <si>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</si>
  <si>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</si>
  <si>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</si>
  <si>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</si>
  <si>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</si>
  <si>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</si>
  <si>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</si>
  <si>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</si>
  <si>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</si>
  <si>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</si>
  <si>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</si>
  <si>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</si>
  <si>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</si>
  <si>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</si>
  <si>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</si>
  <si>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</si>
  <si>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</si>
  <si>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</si>
  <si>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</si>
  <si>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</si>
  <si>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</si>
  <si>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</si>
  <si>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</si>
  <si>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</si>
  <si>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</si>
  <si>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</si>
  <si>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</si>
  <si>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</si>
  <si>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</si>
  <si>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</si>
  <si>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</si>
  <si>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</si>
  <si>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</si>
  <si>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</si>
  <si>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</si>
  <si>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</si>
  <si>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</si>
  <si>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</si>
  <si>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</si>
  <si>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</si>
  <si>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</si>
  <si>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</si>
  <si>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</si>
  <si>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</si>
  <si>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</si>
  <si>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</si>
  <si>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</si>
  <si>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</si>
  <si>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</si>
  <si>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</si>
  <si>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</si>
  <si>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</si>
  <si>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</si>
  <si>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</si>
  <si>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</si>
  <si>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</si>
  <si>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</si>
  <si>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</si>
  <si>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</si>
  <si>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</si>
  <si>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</si>
  <si>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</si>
  <si>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</si>
  <si>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</si>
  <si>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</si>
  <si>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</si>
  <si>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</si>
  <si>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</si>
  <si>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</si>
  <si>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</si>
  <si>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</si>
  <si>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</si>
  <si>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</si>
  <si>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</si>
  <si>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</si>
  <si>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</si>
  <si>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</si>
  <si>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</si>
  <si>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</si>
  <si>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</si>
  <si>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</si>
  <si>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</si>
  <si>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</si>
  <si>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</si>
  <si>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</si>
  <si>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</si>
  <si>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</si>
  <si>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</si>
  <si>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</si>
  <si>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</si>
  <si>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</si>
  <si>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</si>
  <si>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</si>
  <si>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</si>
  <si>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</si>
  <si>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</si>
  <si>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</si>
  <si>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</si>
  <si>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</si>
  <si>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</si>
  <si>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</si>
  <si>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</si>
  <si>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</si>
  <si>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</si>
  <si>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</si>
  <si>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</si>
  <si>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</si>
  <si>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</si>
  <si>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</si>
  <si>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</si>
  <si>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</si>
  <si>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</si>
  <si>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</si>
  <si>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</si>
  <si>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</si>
  <si>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</si>
  <si>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</si>
  <si>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</si>
  <si>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</si>
  <si>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</si>
  <si>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</si>
  <si>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</si>
  <si>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</si>
  <si>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</si>
  <si>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</si>
  <si>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</si>
  <si>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</si>
  <si>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</si>
  <si>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</si>
  <si>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</si>
  <si>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</si>
  <si>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</si>
  <si>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</si>
  <si>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</si>
  <si>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</si>
  <si>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</si>
  <si>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</si>
  <si>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</si>
  <si>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</si>
  <si>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</si>
  <si>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</si>
  <si>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</si>
  <si>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</si>
  <si>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</si>
  <si>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</si>
  <si>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</si>
  <si>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</si>
  <si>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</si>
  <si>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</si>
  <si>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</si>
  <si>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</si>
  <si>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</si>
  <si>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</si>
  <si>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</si>
  <si>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</si>
  <si>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</si>
  <si>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</si>
  <si>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</si>
  <si>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</si>
  <si>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</si>
  <si>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</si>
  <si>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</si>
  <si>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</si>
  <si>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</si>
  <si>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</si>
  <si>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</si>
  <si>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</si>
  <si>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</si>
  <si>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</si>
  <si>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</si>
  <si>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</si>
  <si>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</si>
  <si>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</si>
  <si>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</si>
  <si>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</si>
  <si>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</si>
  <si>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</si>
  <si>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</si>
  <si>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</si>
  <si>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</si>
  <si>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</si>
  <si>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</si>
  <si>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</si>
  <si>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</si>
  <si>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</si>
  <si>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</si>
  <si>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</si>
  <si>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</si>
  <si>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</si>
  <si>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</si>
  <si>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</si>
  <si>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</si>
  <si>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</si>
  <si>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</si>
  <si>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</si>
  <si>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</si>
  <si>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</si>
  <si>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</si>
  <si>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</si>
  <si>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</si>
  <si>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</si>
  <si>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</si>
  <si>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</si>
  <si>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</si>
  <si>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</si>
  <si>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</si>
  <si>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</si>
  <si>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</si>
  <si>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</si>
  <si>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</si>
  <si>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</si>
  <si>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</si>
  <si>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</si>
  <si>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</si>
  <si>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</si>
  <si>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</si>
  <si>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</si>
  <si>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</si>
  <si>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</si>
  <si>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</si>
  <si>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</si>
  <si>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</si>
  <si>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</si>
  <si>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</si>
  <si>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</si>
  <si>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</si>
  <si>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</si>
  <si>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</si>
  <si>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</si>
  <si>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</si>
  <si>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</si>
  <si>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</si>
  <si>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</si>
  <si>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</si>
  <si>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</si>
  <si>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</si>
  <si>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</si>
  <si>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</si>
  <si>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</si>
  <si>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</si>
  <si>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</si>
  <si>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</si>
  <si>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</si>
  <si>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</si>
  <si>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</si>
  <si>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</si>
  <si>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</si>
  <si>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</si>
  <si>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</si>
  <si>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</si>
  <si>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</si>
  <si>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</si>
  <si>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</si>
  <si>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</si>
  <si>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</si>
  <si>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</si>
  <si>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</si>
  <si>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</si>
  <si>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</si>
  <si>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</si>
  <si>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</si>
  <si>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</si>
  <si>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</si>
  <si>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</si>
  <si>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</si>
  <si>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</si>
  <si>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</si>
  <si>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</si>
  <si>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</si>
  <si>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</si>
  <si>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</si>
  <si>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</si>
  <si>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</si>
  <si>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</si>
  <si>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</si>
  <si>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</si>
  <si>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</si>
  <si>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</si>
  <si>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</si>
  <si>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</si>
  <si>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</si>
  <si>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</si>
  <si>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</si>
  <si>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</si>
  <si>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</si>
  <si>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</si>
  <si>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</si>
  <si>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</si>
  <si>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</si>
  <si>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</si>
  <si>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</si>
  <si>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</si>
  <si>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</si>
  <si>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</si>
  <si>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</si>
  <si>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</si>
  <si>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</si>
  <si>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</si>
  <si>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</si>
  <si>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</si>
  <si>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</si>
  <si>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</si>
  <si>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</si>
  <si>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</si>
  <si>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</si>
  <si>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</si>
  <si>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</si>
  <si>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</si>
  <si>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</si>
  <si>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</si>
  <si>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</si>
  <si>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</si>
  <si>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</si>
  <si>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</si>
  <si>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</si>
  <si>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</si>
  <si>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</si>
  <si>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</si>
  <si>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</si>
  <si>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</si>
  <si>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</si>
  <si>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</si>
  <si>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</si>
  <si>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</si>
  <si>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</si>
  <si>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</si>
  <si>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</si>
  <si>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</si>
  <si>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</si>
  <si>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</si>
  <si>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</si>
  <si>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</si>
  <si>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</si>
  <si>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</si>
  <si>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</si>
  <si>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</si>
  <si>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</si>
  <si>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</si>
  <si>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</si>
  <si>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</si>
  <si>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</si>
  <si>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</si>
  <si>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</si>
  <si>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</si>
  <si>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</si>
  <si>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</si>
  <si>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</si>
  <si>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</si>
  <si>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</si>
  <si>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</si>
  <si>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</si>
  <si>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</si>
  <si>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</si>
  <si>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</si>
  <si>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</si>
  <si>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</si>
  <si>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</si>
  <si>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</si>
  <si>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</si>
  <si>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</si>
  <si>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</si>
  <si>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</si>
  <si>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</si>
  <si>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</si>
  <si>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</si>
  <si>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</si>
  <si>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</si>
  <si>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</si>
  <si>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</si>
  <si>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</si>
  <si>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</si>
  <si>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</si>
  <si>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</si>
  <si>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</si>
  <si>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</si>
  <si>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</si>
  <si>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</si>
  <si>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</si>
  <si>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</si>
  <si>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</si>
  <si>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</si>
  <si>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</si>
  <si>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</si>
  <si>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</si>
  <si>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</si>
  <si>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</si>
  <si>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</si>
  <si>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</si>
  <si>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</si>
  <si>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</si>
  <si>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</si>
  <si>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</si>
  <si>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</si>
  <si>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</si>
  <si>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</si>
  <si>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</si>
  <si>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</si>
  <si>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</si>
  <si>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</si>
  <si>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</si>
  <si>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</si>
  <si>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</si>
  <si>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</si>
  <si>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</si>
  <si>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</si>
  <si>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</si>
  <si>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</si>
  <si>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</si>
  <si>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</si>
  <si>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</si>
  <si>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</si>
  <si>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</si>
  <si>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</si>
  <si>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</si>
  <si>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</si>
  <si>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</si>
  <si>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</si>
  <si>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</si>
  <si>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</si>
  <si>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</si>
  <si>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</si>
  <si>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</si>
  <si>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</si>
  <si>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</si>
  <si>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</si>
  <si>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</si>
  <si>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</si>
  <si>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</si>
  <si>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</si>
  <si>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</si>
  <si>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</si>
  <si>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</si>
  <si>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</si>
  <si>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</si>
  <si>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</si>
  <si>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</si>
  <si>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</si>
  <si>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</si>
  <si>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</si>
  <si>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</si>
  <si>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</si>
  <si>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</si>
  <si>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</si>
  <si>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</si>
  <si>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</si>
  <si>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</si>
  <si>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</si>
  <si>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</si>
  <si>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</si>
  <si>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</si>
  <si>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</si>
  <si>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</si>
  <si>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</si>
  <si>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</si>
  <si>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</si>
  <si>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</si>
  <si>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</si>
  <si>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</si>
  <si>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</si>
  <si>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</si>
  <si>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</si>
  <si>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</si>
  <si>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</si>
  <si>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</si>
  <si>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</si>
  <si>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</si>
  <si>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</si>
  <si>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</si>
  <si>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</si>
  <si>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</si>
  <si>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</si>
  <si>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</si>
  <si>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</si>
  <si>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</si>
  <si>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</si>
  <si>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</si>
  <si>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</si>
  <si>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</si>
  <si>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</si>
  <si>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</si>
  <si>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</si>
  <si>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</si>
  <si>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</si>
  <si>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</si>
  <si>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</si>
  <si>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</si>
  <si>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</si>
  <si>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</si>
  <si>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</si>
  <si>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</si>
  <si>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</si>
  <si>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</si>
  <si>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</si>
  <si>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</si>
  <si>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</si>
  <si>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</si>
  <si>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</si>
  <si>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</si>
  <si>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</si>
  <si>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</si>
  <si>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</si>
  <si>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</si>
  <si>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</si>
  <si>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</si>
  <si>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</si>
  <si>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</si>
  <si>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</si>
  <si>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</si>
  <si>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</si>
  <si>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</si>
  <si>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</si>
  <si>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</si>
  <si>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</si>
  <si>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</si>
  <si>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</si>
  <si>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</si>
  <si>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</si>
  <si>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</si>
  <si>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</si>
  <si>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</si>
  <si>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</si>
  <si>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</si>
  <si>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</si>
  <si>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</si>
  <si>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</si>
  <si>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</si>
  <si>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</si>
  <si>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</si>
  <si>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</si>
  <si>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</si>
  <si>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</si>
  <si>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</si>
  <si>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</si>
  <si>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</si>
  <si>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</si>
  <si>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</si>
  <si>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</si>
  <si>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</si>
  <si>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</si>
  <si>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</si>
  <si>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</si>
  <si>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</si>
  <si>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</si>
  <si>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</si>
  <si>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</si>
  <si>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</si>
  <si>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</si>
  <si>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</si>
  <si>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</si>
  <si>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</si>
  <si>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</si>
  <si>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</si>
  <si>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</si>
  <si>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</si>
  <si>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</si>
  <si>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</si>
  <si>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</si>
  <si>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</si>
  <si>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</si>
  <si>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</si>
  <si>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</si>
  <si>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</si>
  <si>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</si>
  <si>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</si>
  <si>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</si>
  <si>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</si>
  <si>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</si>
  <si>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</si>
  <si>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</si>
  <si>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</si>
  <si>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</si>
  <si>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</si>
  <si>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</si>
  <si>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</si>
  <si>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</si>
  <si>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</si>
  <si>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</si>
  <si>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</si>
  <si>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</si>
  <si>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</si>
  <si>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</si>
  <si>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</si>
  <si>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</si>
  <si>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</si>
  <si>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</si>
  <si>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</si>
  <si>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</si>
  <si>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</si>
  <si>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</si>
  <si>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</si>
  <si>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</si>
  <si>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</si>
  <si>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</si>
  <si>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</si>
  <si>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</si>
  <si>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</si>
  <si>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</si>
  <si>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</si>
  <si>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</si>
  <si>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</si>
  <si>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</si>
  <si>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</si>
  <si>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</si>
  <si>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</si>
  <si>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</si>
  <si>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</si>
  <si>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</si>
  <si>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</si>
  <si>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</si>
  <si>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</si>
  <si>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</si>
  <si>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</si>
  <si>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</si>
  <si>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</si>
  <si>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</si>
  <si>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</si>
  <si>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</si>
  <si>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</si>
  <si>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</si>
  <si>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</si>
  <si>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</si>
  <si>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</si>
  <si>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</si>
  <si>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</si>
  <si>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</si>
  <si>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</si>
  <si>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</si>
  <si>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</si>
  <si>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</si>
  <si>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</si>
  <si>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</si>
  <si>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</si>
  <si>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</si>
  <si>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</si>
  <si>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</si>
  <si>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</si>
  <si>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</si>
  <si>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</si>
  <si>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</si>
  <si>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</si>
  <si>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</si>
  <si>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</si>
  <si>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</si>
  <si>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</si>
  <si>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</si>
  <si>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</si>
  <si>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</si>
  <si>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</si>
  <si>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</si>
  <si>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</si>
  <si>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</si>
  <si>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</si>
  <si>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</si>
  <si>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</si>
  <si>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</si>
  <si>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</si>
  <si>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</si>
  <si>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</si>
  <si>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</si>
  <si>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</si>
  <si>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</si>
  <si>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</si>
  <si>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</si>
  <si>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</si>
  <si>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</si>
  <si>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</si>
  <si>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</si>
  <si>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</si>
  <si>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</si>
  <si>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</si>
  <si>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</si>
  <si>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</si>
  <si>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</si>
  <si>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</si>
  <si>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</si>
  <si>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</si>
  <si>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</si>
  <si>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</si>
  <si>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</si>
  <si>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</si>
  <si>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</si>
  <si>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</si>
  <si>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</si>
  <si>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</si>
  <si>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</si>
  <si>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</si>
  <si>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</si>
  <si>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</si>
  <si>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</si>
  <si>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</si>
  <si>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</si>
  <si>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</si>
  <si>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</si>
  <si>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</si>
  <si>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</si>
  <si>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</si>
  <si>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</si>
  <si>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</si>
  <si>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</si>
  <si>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</si>
  <si>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</si>
  <si>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</si>
  <si>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</si>
  <si>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</si>
  <si>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</si>
  <si>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</si>
  <si>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</si>
  <si>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</si>
  <si>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</si>
  <si>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</si>
  <si>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</si>
  <si>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</si>
  <si>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</si>
  <si>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</si>
  <si>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</si>
  <si>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</si>
  <si>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</si>
  <si>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</si>
  <si>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</si>
  <si>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</si>
  <si>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</si>
  <si>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</si>
  <si>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</si>
  <si>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</si>
  <si>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</si>
  <si>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</si>
  <si>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</si>
  <si>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</si>
  <si>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</si>
  <si>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</si>
  <si>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</si>
  <si>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</si>
  <si>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</si>
  <si>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</si>
  <si>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</si>
  <si>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</si>
  <si>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</si>
  <si>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</si>
  <si>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</si>
  <si>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</si>
  <si>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</si>
  <si>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</si>
  <si>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</si>
  <si>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</si>
  <si>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</si>
  <si>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</si>
  <si>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</si>
  <si>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</si>
  <si>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</si>
  <si>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</si>
  <si>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</si>
  <si>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</si>
  <si>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</si>
  <si>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</si>
  <si>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</si>
  <si>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</si>
  <si>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</si>
  <si>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</si>
  <si>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</si>
  <si>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</si>
  <si>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</si>
  <si>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</si>
  <si>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</si>
  <si>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</si>
  <si>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</si>
  <si>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</si>
  <si>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</si>
  <si>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</si>
  <si>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</si>
  <si>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</si>
  <si>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</si>
  <si>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</si>
  <si>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</si>
  <si>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</si>
  <si>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</si>
  <si>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</si>
  <si>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</si>
  <si>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</si>
  <si>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</si>
  <si>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</si>
  <si>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</si>
  <si>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</si>
  <si>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</si>
  <si>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</si>
  <si>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</si>
  <si>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</si>
  <si>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</si>
  <si>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</si>
  <si>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</si>
  <si>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</si>
  <si>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</si>
  <si>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</si>
  <si>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</si>
  <si>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</si>
  <si>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</si>
  <si>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</si>
  <si>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</si>
  <si>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</si>
  <si>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</si>
  <si>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</si>
  <si>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</si>
  <si>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</si>
  <si>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</si>
  <si>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</si>
  <si>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</si>
  <si>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</si>
  <si>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</si>
  <si>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</si>
  <si>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</si>
  <si>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</si>
  <si>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</si>
  <si>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</si>
  <si>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</si>
  <si>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</si>
  <si>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</si>
  <si>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</si>
  <si>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</si>
  <si>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</si>
  <si>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</si>
  <si>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</si>
  <si>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</si>
  <si>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</si>
  <si>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</si>
  <si>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</si>
  <si>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</si>
  <si>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</si>
  <si>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</si>
  <si>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</si>
  <si>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</si>
  <si>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</si>
  <si>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</si>
  <si>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</si>
  <si>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</si>
  <si>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</si>
  <si>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</si>
  <si>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</si>
  <si>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</si>
  <si>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</si>
  <si>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</si>
  <si>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</si>
  <si>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</si>
  <si>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</si>
  <si>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</si>
  <si>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</si>
  <si>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</si>
  <si>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</si>
  <si>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</si>
  <si>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</si>
  <si>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</si>
  <si>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</si>
  <si>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</si>
  <si>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</si>
  <si>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</si>
  <si>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</si>
  <si>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</si>
  <si>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</si>
  <si>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</si>
  <si>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</si>
  <si>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</si>
  <si>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</si>
  <si>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</si>
  <si>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</si>
  <si>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</si>
  <si>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</si>
  <si>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</si>
  <si>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</si>
  <si>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</si>
  <si>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</si>
  <si>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</si>
  <si>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</si>
  <si>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</si>
  <si>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</si>
  <si>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</si>
  <si>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</si>
  <si>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</si>
  <si>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</si>
  <si>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</si>
  <si>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</si>
  <si>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</si>
  <si>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</si>
  <si>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</si>
  <si>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</si>
  <si>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</si>
  <si>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</si>
  <si>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</si>
  <si>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</si>
  <si>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</si>
  <si>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</si>
  <si>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</si>
  <si>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</si>
  <si>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</si>
  <si>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</si>
  <si>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</si>
  <si>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</si>
  <si>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</si>
  <si>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</si>
  <si>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</si>
  <si>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</si>
  <si>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</si>
  <si>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</si>
  <si>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</si>
  <si>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</si>
  <si>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</si>
  <si>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</si>
  <si>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</si>
  <si>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</si>
  <si>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</si>
  <si>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</si>
  <si>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</si>
  <si>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</si>
  <si>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</si>
  <si>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</si>
  <si>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</si>
  <si>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</si>
  <si>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</si>
  <si>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</si>
  <si>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</si>
  <si>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</si>
  <si>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</si>
  <si>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</si>
  <si>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</si>
  <si>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</si>
  <si>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</si>
  <si>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</si>
  <si>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</si>
  <si>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</si>
  <si>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</si>
  <si>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</si>
  <si>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</si>
  <si>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</si>
  <si>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</si>
  <si>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</si>
  <si>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</si>
  <si>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</si>
  <si>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</si>
  <si>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</si>
  <si>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</si>
  <si>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</si>
  <si>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</si>
  <si>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</si>
  <si>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</si>
  <si>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</si>
  <si>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</si>
  <si>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</si>
  <si>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</si>
  <si>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</si>
  <si>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</si>
  <si>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</si>
  <si>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</si>
  <si>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</si>
  <si>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</si>
  <si>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</si>
  <si>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</si>
  <si>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</si>
  <si>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</si>
  <si>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</si>
  <si>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</si>
  <si>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</si>
  <si>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</si>
  <si>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</si>
  <si>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</si>
  <si>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</si>
  <si>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</si>
  <si>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</si>
  <si>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</si>
  <si>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</si>
  <si>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</si>
  <si>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</si>
  <si>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</si>
  <si>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</si>
  <si>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</si>
  <si>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</si>
  <si>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</si>
  <si>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</si>
  <si>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</si>
  <si>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</si>
  <si>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</si>
  <si>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</si>
  <si>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</si>
  <si>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</si>
  <si>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</si>
  <si>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</si>
  <si>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</si>
  <si>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</si>
  <si>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</si>
  <si>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</si>
  <si>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</si>
  <si>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</si>
  <si>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</si>
  <si>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</si>
  <si>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</si>
  <si>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</si>
  <si>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</si>
  <si>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</si>
  <si>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</si>
  <si>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</si>
  <si>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</si>
  <si>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</si>
  <si>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</si>
  <si>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</si>
  <si>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</si>
  <si>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</si>
  <si>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</si>
  <si>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</si>
  <si>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</si>
  <si>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</si>
  <si>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</si>
  <si>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</si>
  <si>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</si>
  <si>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</si>
  <si>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</si>
  <si>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</si>
  <si>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</si>
  <si>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</si>
  <si>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</si>
  <si>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</si>
  <si>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</si>
  <si>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</si>
  <si>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</si>
  <si>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</si>
  <si>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</si>
  <si>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</si>
  <si>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</si>
  <si>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</si>
  <si>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</si>
  <si>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</si>
  <si>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</si>
  <si>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</si>
  <si>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</si>
  <si>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3. IZMJENE PLANA NABAVE SVEUČILIŠTA JURJA DOBRILE U PULI ZA 2025. GODINU</t>
  </si>
  <si>
    <t>URBROJ: 143-01-01-25-04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</si>
  <si>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</si>
  <si>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</si>
  <si>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</si>
  <si>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</si>
  <si>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</si>
  <si>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</si>
  <si>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</si>
  <si>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</si>
  <si>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</si>
  <si>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</si>
  <si>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</si>
  <si>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</si>
  <si>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</si>
  <si>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</si>
  <si>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</si>
  <si>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</si>
  <si>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</si>
  <si>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</si>
  <si>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</si>
  <si>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</si>
  <si>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</si>
  <si>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</si>
  <si>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03. travnja 2025.godine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</si>
</sst>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8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164" fontId="15" fillId="0" borderId="12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0" fillId="0" borderId="20" xfId="0" applyNumberForma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13" fillId="0" borderId="3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center" wrapText="1"/>
    </xf>
    <xf numFmtId="0" fontId="0" fillId="0" borderId="32" xfId="0" applyBorder="1"/>
    <xf numFmtId="0" fontId="0" fillId="0" borderId="0" xfId="0" applyBorder="1"/>
    <xf numFmtId="49" fontId="20" fillId="0" borderId="13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left" vertical="center" wrapText="1"/>
    </xf>
    <xf numFmtId="0" fontId="14" fillId="0" borderId="3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9" fontId="13" fillId="0" borderId="24" xfId="0" applyNumberFormat="1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left" vertical="center" wrapText="1"/>
    </xf>
    <xf numFmtId="49" fontId="18" fillId="0" borderId="24" xfId="0" applyNumberFormat="1" applyFont="1" applyFill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8" fillId="0" borderId="2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workbookViewId="0">
      <selection activeCell="B39" sqref="B39:O40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9898</v>
      </c>
      <c r="C11" s="28"/>
      <c r="D11" s="28"/>
    </row>
    <row r="14" spans="2:15" ht="16.5" customHeight="1" x14ac:dyDescent="0.25"/>
    <row r="15" spans="2:15" ht="30" customHeight="1" x14ac:dyDescent="0.25">
      <c r="B15" s="154" t="s">
        <v>9921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2:15" ht="18" customHeight="1" x14ac:dyDescent="0.25"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spans="2:15" ht="15" hidden="1" customHeight="1" x14ac:dyDescent="0.25"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spans="2:15" ht="10.5" customHeight="1" x14ac:dyDescent="0.25"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21" spans="2:15" ht="20.25" customHeight="1" x14ac:dyDescent="0.25">
      <c r="C21" s="155" t="s">
        <v>9897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53" t="s">
        <v>9485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spans="2:15" x14ac:dyDescent="0.25">
      <c r="B25" t="s">
        <v>9519</v>
      </c>
    </row>
    <row r="28" spans="2:15" x14ac:dyDescent="0.25">
      <c r="B28" s="153" t="s">
        <v>9486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</row>
    <row r="29" spans="2:15" x14ac:dyDescent="0.25">
      <c r="B29" s="156" t="s">
        <v>9487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spans="2:15" x14ac:dyDescent="0.25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53" t="s">
        <v>9488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</row>
    <row r="34" spans="2:16" ht="53.25" customHeight="1" x14ac:dyDescent="0.25">
      <c r="B34" s="157" t="s">
        <v>9506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spans="2:16" ht="15" hidden="1" customHeight="1" x14ac:dyDescent="0.25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53" t="s">
        <v>9489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</row>
    <row r="39" spans="2:16" x14ac:dyDescent="0.25">
      <c r="B39" s="156" t="s">
        <v>9490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</row>
    <row r="40" spans="2:16" x14ac:dyDescent="0.25"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53" t="s">
        <v>9491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</row>
    <row r="44" spans="2:16" x14ac:dyDescent="0.25">
      <c r="B44" t="s">
        <v>9492</v>
      </c>
    </row>
    <row r="47" spans="2:16" ht="21.75" customHeight="1" x14ac:dyDescent="0.25">
      <c r="B47" s="153" t="s">
        <v>9493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</row>
    <row r="48" spans="2:16" x14ac:dyDescent="0.25">
      <c r="B48" s="154" t="s">
        <v>9520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24"/>
    </row>
    <row r="49" spans="2:16" x14ac:dyDescent="0.25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5"/>
  <sheetViews>
    <sheetView topLeftCell="B128" workbookViewId="0">
      <selection activeCell="H135" sqref="H135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5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6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5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5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5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6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5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5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6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5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5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5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26">
        <v>16</v>
      </c>
      <c r="B18" s="127" t="s">
        <v>9741</v>
      </c>
      <c r="C18" s="128" t="s">
        <v>9544</v>
      </c>
      <c r="D18" s="129" t="s">
        <v>9553</v>
      </c>
      <c r="E18" s="127" t="s">
        <v>9565</v>
      </c>
      <c r="F18" s="128" t="s">
        <v>9478</v>
      </c>
      <c r="G18" s="128" t="s">
        <v>8352</v>
      </c>
      <c r="H18" s="130">
        <v>14000</v>
      </c>
      <c r="I18" s="131" t="s">
        <v>12</v>
      </c>
      <c r="J18" s="132"/>
      <c r="K18" s="132" t="s">
        <v>19</v>
      </c>
      <c r="L18" s="131" t="s">
        <v>18</v>
      </c>
      <c r="M18" s="133" t="s">
        <v>19</v>
      </c>
      <c r="N18" s="131"/>
      <c r="O18" s="131"/>
      <c r="P18" s="143"/>
    </row>
    <row r="19" spans="1:16" ht="48" x14ac:dyDescent="0.25">
      <c r="A19" s="121">
        <v>16</v>
      </c>
      <c r="B19" s="125" t="s">
        <v>9741</v>
      </c>
      <c r="C19" s="134" t="s">
        <v>9544</v>
      </c>
      <c r="D19" s="135" t="s">
        <v>9553</v>
      </c>
      <c r="E19" s="125" t="s">
        <v>9565</v>
      </c>
      <c r="F19" s="134" t="s">
        <v>9478</v>
      </c>
      <c r="G19" s="134" t="s">
        <v>8352</v>
      </c>
      <c r="H19" s="136">
        <v>19980</v>
      </c>
      <c r="I19" s="73" t="s">
        <v>12</v>
      </c>
      <c r="J19" s="137"/>
      <c r="K19" s="137" t="s">
        <v>19</v>
      </c>
      <c r="L19" s="73" t="s">
        <v>18</v>
      </c>
      <c r="M19" s="124" t="s">
        <v>19</v>
      </c>
      <c r="N19" s="73"/>
      <c r="O19" s="73"/>
      <c r="P19" s="143" t="s">
        <v>9899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5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5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5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52">
        <v>35</v>
      </c>
      <c r="B38" s="70" t="s">
        <v>9761</v>
      </c>
      <c r="C38" s="71" t="s">
        <v>9544</v>
      </c>
      <c r="D38" s="72" t="s">
        <v>9553</v>
      </c>
      <c r="E38" s="70" t="s">
        <v>9580</v>
      </c>
      <c r="F38" s="71" t="s">
        <v>9480</v>
      </c>
      <c r="G38" s="71" t="s">
        <v>9627</v>
      </c>
      <c r="H38" s="74">
        <v>16000</v>
      </c>
      <c r="I38" s="69" t="s">
        <v>12</v>
      </c>
      <c r="J38" s="46"/>
      <c r="K38" s="46" t="s">
        <v>19</v>
      </c>
      <c r="L38" s="69" t="s">
        <v>18</v>
      </c>
      <c r="M38" s="7" t="s">
        <v>19</v>
      </c>
      <c r="N38" s="69"/>
      <c r="O38" s="69"/>
      <c r="P38" s="32"/>
    </row>
    <row r="39" spans="1:16" ht="22.5" x14ac:dyDescent="0.25">
      <c r="A39" s="52">
        <v>36</v>
      </c>
      <c r="B39" s="70" t="s">
        <v>9762</v>
      </c>
      <c r="C39" s="71" t="s">
        <v>9544</v>
      </c>
      <c r="D39" s="72" t="s">
        <v>9553</v>
      </c>
      <c r="E39" s="70" t="s">
        <v>9581</v>
      </c>
      <c r="F39" s="71" t="s">
        <v>9480</v>
      </c>
      <c r="G39" s="71" t="s">
        <v>9628</v>
      </c>
      <c r="H39" s="74">
        <v>4000</v>
      </c>
      <c r="I39" s="69" t="s">
        <v>12</v>
      </c>
      <c r="J39" s="46"/>
      <c r="K39" s="46" t="s">
        <v>19</v>
      </c>
      <c r="L39" s="69" t="s">
        <v>21</v>
      </c>
      <c r="M39" s="7" t="s">
        <v>19</v>
      </c>
      <c r="N39" s="69"/>
      <c r="O39" s="69"/>
      <c r="P39" s="32"/>
    </row>
    <row r="40" spans="1:16" ht="22.5" x14ac:dyDescent="0.25">
      <c r="A40" s="52">
        <v>37</v>
      </c>
      <c r="B40" s="70" t="s">
        <v>9763</v>
      </c>
      <c r="C40" s="71" t="s">
        <v>9544</v>
      </c>
      <c r="D40" s="72" t="s">
        <v>9553</v>
      </c>
      <c r="E40" s="70" t="s">
        <v>9582</v>
      </c>
      <c r="F40" s="71" t="s">
        <v>9480</v>
      </c>
      <c r="G40" s="71" t="s">
        <v>8444</v>
      </c>
      <c r="H40" s="74">
        <v>8000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38</v>
      </c>
      <c r="B41" s="70" t="s">
        <v>9764</v>
      </c>
      <c r="C41" s="71" t="s">
        <v>9544</v>
      </c>
      <c r="D41" s="72" t="s">
        <v>9553</v>
      </c>
      <c r="E41" s="70" t="s">
        <v>9583</v>
      </c>
      <c r="F41" s="71" t="s">
        <v>9480</v>
      </c>
      <c r="G41" s="71" t="s">
        <v>9266</v>
      </c>
      <c r="H41" s="74">
        <v>14900</v>
      </c>
      <c r="I41" s="69" t="s">
        <v>12</v>
      </c>
      <c r="J41" s="46"/>
      <c r="K41" s="46" t="s">
        <v>19</v>
      </c>
      <c r="L41" s="69" t="s">
        <v>18</v>
      </c>
      <c r="M41" s="7" t="s">
        <v>19</v>
      </c>
      <c r="N41" s="69" t="s">
        <v>9514</v>
      </c>
      <c r="O41" s="69" t="s">
        <v>9503</v>
      </c>
      <c r="P41" s="32"/>
    </row>
    <row r="42" spans="1:16" ht="22.5" x14ac:dyDescent="0.25">
      <c r="A42" s="52">
        <v>39</v>
      </c>
      <c r="B42" s="70" t="s">
        <v>9765</v>
      </c>
      <c r="C42" s="71" t="s">
        <v>9544</v>
      </c>
      <c r="D42" s="72" t="s">
        <v>9553</v>
      </c>
      <c r="E42" s="70" t="s">
        <v>9584</v>
      </c>
      <c r="F42" s="71" t="s">
        <v>9480</v>
      </c>
      <c r="G42" s="71" t="s">
        <v>8721</v>
      </c>
      <c r="H42" s="74">
        <v>9900</v>
      </c>
      <c r="I42" s="69" t="s">
        <v>12</v>
      </c>
      <c r="J42" s="46"/>
      <c r="K42" s="46" t="s">
        <v>19</v>
      </c>
      <c r="L42" s="69" t="s">
        <v>21</v>
      </c>
      <c r="M42" s="7" t="s">
        <v>19</v>
      </c>
      <c r="N42" s="69"/>
      <c r="O42" s="69"/>
      <c r="P42" s="32"/>
    </row>
    <row r="43" spans="1:16" ht="22.5" x14ac:dyDescent="0.25">
      <c r="A43" s="52">
        <v>40</v>
      </c>
      <c r="B43" s="70" t="s">
        <v>9766</v>
      </c>
      <c r="C43" s="71" t="s">
        <v>9544</v>
      </c>
      <c r="D43" s="72" t="s">
        <v>9553</v>
      </c>
      <c r="E43" s="70" t="s">
        <v>9585</v>
      </c>
      <c r="F43" s="71" t="s">
        <v>9621</v>
      </c>
      <c r="G43" s="71" t="s">
        <v>7023</v>
      </c>
      <c r="H43" s="74">
        <v>9500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33.75" x14ac:dyDescent="0.25">
      <c r="A44" s="52">
        <v>41</v>
      </c>
      <c r="B44" s="70" t="s">
        <v>9767</v>
      </c>
      <c r="C44" s="71" t="s">
        <v>9544</v>
      </c>
      <c r="D44" s="72" t="s">
        <v>9553</v>
      </c>
      <c r="E44" s="70" t="s">
        <v>9586</v>
      </c>
      <c r="F44" s="71" t="s">
        <v>9480</v>
      </c>
      <c r="G44" s="71" t="s">
        <v>7751</v>
      </c>
      <c r="H44" s="74">
        <v>9000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22.5" x14ac:dyDescent="0.25">
      <c r="A45" s="52">
        <v>42</v>
      </c>
      <c r="B45" s="70" t="s">
        <v>9768</v>
      </c>
      <c r="C45" s="71" t="s">
        <v>9544</v>
      </c>
      <c r="D45" s="72" t="s">
        <v>9553</v>
      </c>
      <c r="E45" s="70" t="s">
        <v>9587</v>
      </c>
      <c r="F45" s="71" t="s">
        <v>9480</v>
      </c>
      <c r="G45" s="71" t="s">
        <v>7737</v>
      </c>
      <c r="H45" s="74">
        <v>25000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43</v>
      </c>
      <c r="B46" s="70" t="s">
        <v>9769</v>
      </c>
      <c r="C46" s="71" t="s">
        <v>9544</v>
      </c>
      <c r="D46" s="72" t="s">
        <v>9553</v>
      </c>
      <c r="E46" s="70" t="s">
        <v>9588</v>
      </c>
      <c r="F46" s="71" t="s">
        <v>9480</v>
      </c>
      <c r="G46" s="71" t="s">
        <v>7723</v>
      </c>
      <c r="H46" s="74">
        <v>14000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44</v>
      </c>
      <c r="B47" s="70" t="s">
        <v>9770</v>
      </c>
      <c r="C47" s="71" t="s">
        <v>9544</v>
      </c>
      <c r="D47" s="72" t="s">
        <v>9553</v>
      </c>
      <c r="E47" s="70" t="s">
        <v>9589</v>
      </c>
      <c r="F47" s="71" t="s">
        <v>9480</v>
      </c>
      <c r="G47" s="71" t="s">
        <v>7828</v>
      </c>
      <c r="H47" s="74">
        <v>7000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45</v>
      </c>
      <c r="B48" s="70" t="s">
        <v>9771</v>
      </c>
      <c r="C48" s="71" t="s">
        <v>9544</v>
      </c>
      <c r="D48" s="72" t="s">
        <v>9553</v>
      </c>
      <c r="E48" s="70" t="s">
        <v>9590</v>
      </c>
      <c r="F48" s="71" t="s">
        <v>9480</v>
      </c>
      <c r="G48" s="71" t="s">
        <v>8894</v>
      </c>
      <c r="H48" s="74">
        <v>5000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46</v>
      </c>
      <c r="B49" s="70" t="s">
        <v>9772</v>
      </c>
      <c r="C49" s="71" t="s">
        <v>9544</v>
      </c>
      <c r="D49" s="72" t="s">
        <v>9553</v>
      </c>
      <c r="E49" s="70" t="s">
        <v>9591</v>
      </c>
      <c r="F49" s="71" t="s">
        <v>9480</v>
      </c>
      <c r="G49" s="71" t="s">
        <v>7764</v>
      </c>
      <c r="H49" s="74">
        <v>26000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47</v>
      </c>
      <c r="B50" s="70" t="s">
        <v>9773</v>
      </c>
      <c r="C50" s="71" t="s">
        <v>9544</v>
      </c>
      <c r="D50" s="72" t="s">
        <v>9553</v>
      </c>
      <c r="E50" s="70" t="s">
        <v>9843</v>
      </c>
      <c r="F50" s="71" t="s">
        <v>9480</v>
      </c>
      <c r="G50" s="71" t="s">
        <v>7845</v>
      </c>
      <c r="H50" s="74">
        <v>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48</v>
      </c>
      <c r="B51" s="70" t="s">
        <v>9774</v>
      </c>
      <c r="C51" s="71" t="s">
        <v>9544</v>
      </c>
      <c r="D51" s="72" t="s">
        <v>9553</v>
      </c>
      <c r="E51" s="70" t="s">
        <v>9592</v>
      </c>
      <c r="F51" s="71" t="s">
        <v>9621</v>
      </c>
      <c r="G51" s="71" t="s">
        <v>9629</v>
      </c>
      <c r="H51" s="74">
        <v>9000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49</v>
      </c>
      <c r="B52" s="70" t="s">
        <v>9775</v>
      </c>
      <c r="C52" s="71" t="s">
        <v>9544</v>
      </c>
      <c r="D52" s="72" t="s">
        <v>9553</v>
      </c>
      <c r="E52" s="70" t="s">
        <v>9593</v>
      </c>
      <c r="F52" s="71" t="s">
        <v>9621</v>
      </c>
      <c r="G52" s="71" t="s">
        <v>9630</v>
      </c>
      <c r="H52" s="74">
        <v>14500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50</v>
      </c>
      <c r="B53" s="70" t="s">
        <v>9776</v>
      </c>
      <c r="C53" s="71" t="s">
        <v>9544</v>
      </c>
      <c r="D53" s="72" t="s">
        <v>9553</v>
      </c>
      <c r="E53" s="70" t="s">
        <v>9642</v>
      </c>
      <c r="F53" s="71" t="s">
        <v>9479</v>
      </c>
      <c r="G53" s="71" t="s">
        <v>7543</v>
      </c>
      <c r="H53" s="74">
        <v>4500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51</v>
      </c>
      <c r="B54" s="70" t="s">
        <v>9777</v>
      </c>
      <c r="C54" s="71" t="s">
        <v>9646</v>
      </c>
      <c r="D54" s="72" t="s">
        <v>9553</v>
      </c>
      <c r="E54" s="70" t="s">
        <v>9594</v>
      </c>
      <c r="F54" s="71" t="s">
        <v>9480</v>
      </c>
      <c r="G54" s="71" t="s">
        <v>9263</v>
      </c>
      <c r="H54" s="74">
        <v>9500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52</v>
      </c>
      <c r="B55" s="70" t="s">
        <v>9778</v>
      </c>
      <c r="C55" s="71" t="s">
        <v>9646</v>
      </c>
      <c r="D55" s="72" t="s">
        <v>9553</v>
      </c>
      <c r="E55" s="70" t="s">
        <v>9859</v>
      </c>
      <c r="F55" s="71" t="s">
        <v>9621</v>
      </c>
      <c r="G55" s="71" t="s">
        <v>7120</v>
      </c>
      <c r="H55" s="74">
        <v>9800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117">
        <v>53</v>
      </c>
      <c r="B56" s="114" t="s">
        <v>9779</v>
      </c>
      <c r="C56" s="118" t="s">
        <v>9647</v>
      </c>
      <c r="D56" s="111" t="s">
        <v>9553</v>
      </c>
      <c r="E56" s="114" t="s">
        <v>9596</v>
      </c>
      <c r="F56" s="118" t="s">
        <v>9621</v>
      </c>
      <c r="G56" s="118" t="s">
        <v>7023</v>
      </c>
      <c r="H56" s="119">
        <v>31700</v>
      </c>
      <c r="I56" s="114" t="s">
        <v>12</v>
      </c>
      <c r="J56" s="113"/>
      <c r="K56" s="113" t="s">
        <v>19</v>
      </c>
      <c r="L56" s="114" t="s">
        <v>18</v>
      </c>
      <c r="M56" s="115" t="s">
        <v>19</v>
      </c>
      <c r="N56" s="114" t="s">
        <v>9514</v>
      </c>
      <c r="O56" s="114" t="s">
        <v>9636</v>
      </c>
      <c r="P56" s="116"/>
    </row>
    <row r="57" spans="1:16" ht="48" x14ac:dyDescent="0.25">
      <c r="A57" s="52">
        <v>53</v>
      </c>
      <c r="B57" s="69" t="s">
        <v>9779</v>
      </c>
      <c r="C57" s="79" t="s">
        <v>9647</v>
      </c>
      <c r="D57" s="72" t="s">
        <v>9553</v>
      </c>
      <c r="E57" s="69" t="s">
        <v>9596</v>
      </c>
      <c r="F57" s="79" t="s">
        <v>9621</v>
      </c>
      <c r="G57" s="79" t="s">
        <v>7023</v>
      </c>
      <c r="H57" s="95">
        <v>66300</v>
      </c>
      <c r="I57" s="69" t="s">
        <v>12</v>
      </c>
      <c r="J57" s="46"/>
      <c r="K57" s="46" t="s">
        <v>19</v>
      </c>
      <c r="L57" s="69" t="s">
        <v>18</v>
      </c>
      <c r="M57" s="7" t="s">
        <v>19</v>
      </c>
      <c r="N57" s="69" t="s">
        <v>9514</v>
      </c>
      <c r="O57" s="69" t="s">
        <v>9636</v>
      </c>
      <c r="P57" s="32" t="s">
        <v>9870</v>
      </c>
    </row>
    <row r="58" spans="1:16" ht="22.5" x14ac:dyDescent="0.25">
      <c r="A58" s="52">
        <v>54</v>
      </c>
      <c r="B58" s="69" t="s">
        <v>9780</v>
      </c>
      <c r="C58" s="79" t="s">
        <v>9647</v>
      </c>
      <c r="D58" s="72" t="s">
        <v>9553</v>
      </c>
      <c r="E58" s="69" t="s">
        <v>9844</v>
      </c>
      <c r="F58" s="79" t="s">
        <v>9621</v>
      </c>
      <c r="G58" s="79" t="s">
        <v>7120</v>
      </c>
      <c r="H58" s="95">
        <v>66000</v>
      </c>
      <c r="I58" s="69" t="s">
        <v>12</v>
      </c>
      <c r="J58" s="46"/>
      <c r="K58" s="46" t="s">
        <v>19</v>
      </c>
      <c r="L58" s="69" t="s">
        <v>18</v>
      </c>
      <c r="M58" s="7" t="s">
        <v>19</v>
      </c>
      <c r="N58" s="69" t="s">
        <v>9516</v>
      </c>
      <c r="O58" s="69" t="s">
        <v>9636</v>
      </c>
      <c r="P58" s="32"/>
    </row>
    <row r="59" spans="1:16" ht="33.75" x14ac:dyDescent="0.25">
      <c r="A59" s="52">
        <v>55</v>
      </c>
      <c r="B59" s="70" t="s">
        <v>9781</v>
      </c>
      <c r="C59" s="71" t="s">
        <v>9648</v>
      </c>
      <c r="D59" s="72" t="s">
        <v>9553</v>
      </c>
      <c r="E59" s="70" t="s">
        <v>9845</v>
      </c>
      <c r="F59" s="71" t="s">
        <v>9480</v>
      </c>
      <c r="G59" s="71" t="s">
        <v>8109</v>
      </c>
      <c r="H59" s="74">
        <v>5000</v>
      </c>
      <c r="I59" s="69" t="s">
        <v>12</v>
      </c>
      <c r="J59" s="46"/>
      <c r="K59" s="46" t="s">
        <v>19</v>
      </c>
      <c r="L59" s="69" t="s">
        <v>21</v>
      </c>
      <c r="M59" s="7" t="s">
        <v>19</v>
      </c>
      <c r="N59" s="69" t="s">
        <v>9514</v>
      </c>
      <c r="O59" s="69"/>
      <c r="P59" s="32"/>
    </row>
    <row r="60" spans="1:16" ht="22.5" x14ac:dyDescent="0.25">
      <c r="A60" s="52">
        <v>56</v>
      </c>
      <c r="B60" s="70" t="s">
        <v>9782</v>
      </c>
      <c r="C60" s="71" t="s">
        <v>9643</v>
      </c>
      <c r="D60" s="72" t="s">
        <v>9553</v>
      </c>
      <c r="E60" s="70" t="s">
        <v>9846</v>
      </c>
      <c r="F60" s="71" t="s">
        <v>9480</v>
      </c>
      <c r="G60" s="71" t="s">
        <v>7023</v>
      </c>
      <c r="H60" s="74">
        <v>11000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/>
      <c r="O60" s="69"/>
      <c r="P60" s="32"/>
    </row>
    <row r="61" spans="1:16" ht="22.5" x14ac:dyDescent="0.25">
      <c r="A61" s="52">
        <v>57</v>
      </c>
      <c r="B61" s="70" t="s">
        <v>9783</v>
      </c>
      <c r="C61" s="71" t="s">
        <v>9643</v>
      </c>
      <c r="D61" s="72" t="s">
        <v>9553</v>
      </c>
      <c r="E61" s="70" t="s">
        <v>9595</v>
      </c>
      <c r="F61" s="71" t="s">
        <v>9480</v>
      </c>
      <c r="G61" s="71" t="s">
        <v>7572</v>
      </c>
      <c r="H61" s="74">
        <v>5000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58</v>
      </c>
      <c r="B62" s="70" t="s">
        <v>9784</v>
      </c>
      <c r="C62" s="71" t="s">
        <v>9643</v>
      </c>
      <c r="D62" s="72" t="s">
        <v>9553</v>
      </c>
      <c r="E62" s="70" t="s">
        <v>9847</v>
      </c>
      <c r="F62" s="71" t="s">
        <v>9621</v>
      </c>
      <c r="G62" s="71" t="s">
        <v>7127</v>
      </c>
      <c r="H62" s="74">
        <v>3500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/>
      <c r="O62" s="69"/>
      <c r="P62" s="32"/>
    </row>
    <row r="63" spans="1:16" ht="22.5" x14ac:dyDescent="0.25">
      <c r="A63" s="52">
        <v>59</v>
      </c>
      <c r="B63" s="70" t="s">
        <v>9785</v>
      </c>
      <c r="C63" s="71" t="s">
        <v>9643</v>
      </c>
      <c r="D63" s="72" t="s">
        <v>9553</v>
      </c>
      <c r="E63" s="70" t="s">
        <v>9639</v>
      </c>
      <c r="F63" s="71" t="s">
        <v>9480</v>
      </c>
      <c r="G63" s="71" t="s">
        <v>7592</v>
      </c>
      <c r="H63" s="74">
        <v>8000</v>
      </c>
      <c r="I63" s="70" t="s">
        <v>12</v>
      </c>
      <c r="J63" s="46"/>
      <c r="K63" s="46" t="s">
        <v>19</v>
      </c>
      <c r="L63" s="70" t="s">
        <v>21</v>
      </c>
      <c r="M63" s="70" t="s">
        <v>19</v>
      </c>
      <c r="N63" s="69"/>
      <c r="O63" s="69"/>
      <c r="P63" s="32"/>
    </row>
    <row r="64" spans="1:16" ht="33.75" x14ac:dyDescent="0.25">
      <c r="A64" s="52">
        <v>60</v>
      </c>
      <c r="B64" s="70" t="s">
        <v>9786</v>
      </c>
      <c r="C64" s="71" t="s">
        <v>9643</v>
      </c>
      <c r="D64" s="72" t="s">
        <v>9553</v>
      </c>
      <c r="E64" s="70" t="s">
        <v>9645</v>
      </c>
      <c r="F64" s="71" t="s">
        <v>9478</v>
      </c>
      <c r="G64" s="71" t="s">
        <v>4760</v>
      </c>
      <c r="H64" s="74">
        <v>26500</v>
      </c>
      <c r="I64" s="69" t="s">
        <v>12</v>
      </c>
      <c r="J64" s="46"/>
      <c r="K64" s="46" t="s">
        <v>19</v>
      </c>
      <c r="L64" s="69" t="s">
        <v>21</v>
      </c>
      <c r="M64" s="7" t="s">
        <v>19</v>
      </c>
      <c r="N64" s="69" t="s">
        <v>9514</v>
      </c>
      <c r="O64" s="69"/>
      <c r="P64" s="32"/>
    </row>
    <row r="65" spans="1:16" ht="33.75" x14ac:dyDescent="0.25">
      <c r="A65" s="52">
        <v>61</v>
      </c>
      <c r="B65" s="70" t="s">
        <v>9787</v>
      </c>
      <c r="C65" s="71" t="s">
        <v>9643</v>
      </c>
      <c r="D65" s="72" t="s">
        <v>9553</v>
      </c>
      <c r="E65" s="70" t="s">
        <v>9649</v>
      </c>
      <c r="F65" s="71" t="s">
        <v>9478</v>
      </c>
      <c r="G65" s="71" t="s">
        <v>5864</v>
      </c>
      <c r="H65" s="74">
        <v>14900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/>
      <c r="O65" s="69"/>
      <c r="P65" s="32"/>
    </row>
    <row r="66" spans="1:16" ht="33.75" x14ac:dyDescent="0.25">
      <c r="A66" s="52">
        <v>62</v>
      </c>
      <c r="B66" s="70" t="s">
        <v>9788</v>
      </c>
      <c r="C66" s="71" t="s">
        <v>9643</v>
      </c>
      <c r="D66" s="72" t="s">
        <v>9553</v>
      </c>
      <c r="E66" s="70" t="s">
        <v>9644</v>
      </c>
      <c r="F66" s="71" t="s">
        <v>9621</v>
      </c>
      <c r="G66" s="71" t="s">
        <v>7128</v>
      </c>
      <c r="H66" s="74">
        <v>25000</v>
      </c>
      <c r="I66" s="69" t="s">
        <v>12</v>
      </c>
      <c r="J66" s="46"/>
      <c r="K66" s="46" t="s">
        <v>19</v>
      </c>
      <c r="L66" s="69" t="s">
        <v>18</v>
      </c>
      <c r="M66" s="7" t="s">
        <v>19</v>
      </c>
      <c r="N66" s="69"/>
      <c r="O66" s="69"/>
      <c r="P66" s="32"/>
    </row>
    <row r="67" spans="1:16" ht="22.5" x14ac:dyDescent="0.25">
      <c r="A67" s="52">
        <v>63</v>
      </c>
      <c r="B67" s="70" t="s">
        <v>9789</v>
      </c>
      <c r="C67" s="71" t="s">
        <v>9643</v>
      </c>
      <c r="D67" s="72" t="s">
        <v>9553</v>
      </c>
      <c r="E67" s="70" t="s">
        <v>9650</v>
      </c>
      <c r="F67" s="71" t="s">
        <v>9480</v>
      </c>
      <c r="G67" s="71" t="s">
        <v>7590</v>
      </c>
      <c r="H67" s="74">
        <v>25000</v>
      </c>
      <c r="I67" s="69" t="s">
        <v>12</v>
      </c>
      <c r="J67" s="46"/>
      <c r="K67" s="46" t="s">
        <v>19</v>
      </c>
      <c r="L67" s="69" t="s">
        <v>18</v>
      </c>
      <c r="M67" s="7" t="s">
        <v>19</v>
      </c>
      <c r="N67" s="69" t="s">
        <v>9516</v>
      </c>
      <c r="O67" s="69" t="s">
        <v>9503</v>
      </c>
      <c r="P67" s="32"/>
    </row>
    <row r="68" spans="1:16" ht="22.5" x14ac:dyDescent="0.25">
      <c r="A68" s="52">
        <v>64</v>
      </c>
      <c r="B68" s="70" t="s">
        <v>9790</v>
      </c>
      <c r="C68" s="71" t="s">
        <v>9643</v>
      </c>
      <c r="D68" s="72" t="s">
        <v>9553</v>
      </c>
      <c r="E68" s="70" t="s">
        <v>9651</v>
      </c>
      <c r="F68" s="71" t="s">
        <v>9621</v>
      </c>
      <c r="G68" s="71" t="s">
        <v>7165</v>
      </c>
      <c r="H68" s="74">
        <v>6000</v>
      </c>
      <c r="I68" s="69" t="s">
        <v>12</v>
      </c>
      <c r="J68" s="46"/>
      <c r="K68" s="46" t="s">
        <v>19</v>
      </c>
      <c r="L68" s="69" t="s">
        <v>21</v>
      </c>
      <c r="M68" s="7" t="s">
        <v>19</v>
      </c>
      <c r="N68" s="69"/>
      <c r="O68" s="69"/>
      <c r="P68" s="32"/>
    </row>
    <row r="69" spans="1:16" ht="22.5" x14ac:dyDescent="0.25">
      <c r="A69" s="52">
        <v>65</v>
      </c>
      <c r="B69" s="70" t="s">
        <v>9791</v>
      </c>
      <c r="C69" s="71" t="s">
        <v>9643</v>
      </c>
      <c r="D69" s="72" t="s">
        <v>9553</v>
      </c>
      <c r="E69" s="70" t="s">
        <v>9652</v>
      </c>
      <c r="F69" s="71" t="s">
        <v>9478</v>
      </c>
      <c r="G69" s="71" t="s">
        <v>6221</v>
      </c>
      <c r="H69" s="74">
        <v>3500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66</v>
      </c>
      <c r="B70" s="70" t="s">
        <v>9792</v>
      </c>
      <c r="C70" s="71" t="s">
        <v>9643</v>
      </c>
      <c r="D70" s="72" t="s">
        <v>9553</v>
      </c>
      <c r="E70" s="70" t="s">
        <v>9653</v>
      </c>
      <c r="F70" s="71" t="s">
        <v>9621</v>
      </c>
      <c r="G70" s="71" t="s">
        <v>7044</v>
      </c>
      <c r="H70" s="74">
        <v>20000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67</v>
      </c>
      <c r="B71" s="70" t="s">
        <v>9793</v>
      </c>
      <c r="C71" s="71" t="s">
        <v>9643</v>
      </c>
      <c r="D71" s="72" t="s">
        <v>9553</v>
      </c>
      <c r="E71" s="70" t="s">
        <v>9658</v>
      </c>
      <c r="F71" s="71" t="s">
        <v>9478</v>
      </c>
      <c r="G71" s="71" t="s">
        <v>5696</v>
      </c>
      <c r="H71" s="74">
        <v>12000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 t="s">
        <v>9514</v>
      </c>
      <c r="O71" s="69"/>
      <c r="P71" s="32"/>
    </row>
    <row r="72" spans="1:16" ht="22.5" x14ac:dyDescent="0.25">
      <c r="A72" s="108">
        <v>68</v>
      </c>
      <c r="B72" s="109" t="s">
        <v>9794</v>
      </c>
      <c r="C72" s="110" t="s">
        <v>9643</v>
      </c>
      <c r="D72" s="111" t="s">
        <v>9553</v>
      </c>
      <c r="E72" s="109" t="s">
        <v>9671</v>
      </c>
      <c r="F72" s="110" t="s">
        <v>9478</v>
      </c>
      <c r="G72" s="110" t="s">
        <v>4944</v>
      </c>
      <c r="H72" s="112">
        <v>14500</v>
      </c>
      <c r="I72" s="114" t="s">
        <v>12</v>
      </c>
      <c r="J72" s="113"/>
      <c r="K72" s="113" t="s">
        <v>19</v>
      </c>
      <c r="L72" s="114" t="s">
        <v>21</v>
      </c>
      <c r="M72" s="115" t="s">
        <v>19</v>
      </c>
      <c r="N72" s="114"/>
      <c r="O72" s="114"/>
      <c r="P72" s="116"/>
    </row>
    <row r="73" spans="1:16" ht="22.5" x14ac:dyDescent="0.25">
      <c r="A73" s="52">
        <v>68</v>
      </c>
      <c r="B73" s="70" t="s">
        <v>9794</v>
      </c>
      <c r="C73" s="71" t="s">
        <v>9643</v>
      </c>
      <c r="D73" s="72" t="s">
        <v>9553</v>
      </c>
      <c r="E73" s="70" t="s">
        <v>9879</v>
      </c>
      <c r="F73" s="71" t="s">
        <v>9478</v>
      </c>
      <c r="G73" s="71" t="s">
        <v>4944</v>
      </c>
      <c r="H73" s="74">
        <v>13000</v>
      </c>
      <c r="I73" s="69" t="s">
        <v>12</v>
      </c>
      <c r="J73" s="46"/>
      <c r="K73" s="46" t="s">
        <v>19</v>
      </c>
      <c r="L73" s="69" t="s">
        <v>21</v>
      </c>
      <c r="M73" s="7" t="s">
        <v>19</v>
      </c>
      <c r="N73" s="69"/>
      <c r="O73" s="69"/>
      <c r="P73" s="81" t="s">
        <v>9880</v>
      </c>
    </row>
    <row r="74" spans="1:16" ht="22.5" x14ac:dyDescent="0.25">
      <c r="A74" s="52">
        <v>69</v>
      </c>
      <c r="B74" s="70" t="s">
        <v>9795</v>
      </c>
      <c r="C74" s="71" t="s">
        <v>9643</v>
      </c>
      <c r="D74" s="72" t="s">
        <v>9553</v>
      </c>
      <c r="E74" s="70" t="s">
        <v>9672</v>
      </c>
      <c r="F74" s="71" t="s">
        <v>9621</v>
      </c>
      <c r="G74" s="71" t="s">
        <v>7060</v>
      </c>
      <c r="H74" s="74">
        <v>9800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32"/>
    </row>
    <row r="75" spans="1:16" x14ac:dyDescent="0.25">
      <c r="A75" s="52">
        <v>70</v>
      </c>
      <c r="B75" s="70" t="s">
        <v>9665</v>
      </c>
      <c r="C75" s="71" t="s">
        <v>9546</v>
      </c>
      <c r="D75" s="72" t="s">
        <v>9666</v>
      </c>
      <c r="E75" s="70" t="s">
        <v>9600</v>
      </c>
      <c r="F75" s="71" t="s">
        <v>9478</v>
      </c>
      <c r="G75" s="71" t="s">
        <v>5657</v>
      </c>
      <c r="H75" s="97">
        <v>75000</v>
      </c>
      <c r="I75" s="69" t="s">
        <v>5</v>
      </c>
      <c r="J75" s="46"/>
      <c r="K75" s="46" t="s">
        <v>19</v>
      </c>
      <c r="L75" s="69" t="s">
        <v>18</v>
      </c>
      <c r="M75" s="7" t="s">
        <v>19</v>
      </c>
      <c r="N75" s="69" t="s">
        <v>9516</v>
      </c>
      <c r="O75" s="69" t="s">
        <v>9636</v>
      </c>
      <c r="P75" s="32"/>
    </row>
    <row r="76" spans="1:16" ht="22.5" x14ac:dyDescent="0.25">
      <c r="A76" s="52">
        <v>71</v>
      </c>
      <c r="B76" s="70" t="s">
        <v>9796</v>
      </c>
      <c r="C76" s="71" t="s">
        <v>9546</v>
      </c>
      <c r="D76" s="72" t="s">
        <v>9553</v>
      </c>
      <c r="E76" s="70" t="s">
        <v>9597</v>
      </c>
      <c r="F76" s="71" t="s">
        <v>9478</v>
      </c>
      <c r="G76" s="71" t="s">
        <v>5654</v>
      </c>
      <c r="H76" s="97">
        <v>12500</v>
      </c>
      <c r="I76" s="70" t="s">
        <v>12</v>
      </c>
      <c r="J76" s="46"/>
      <c r="K76" s="46" t="s">
        <v>19</v>
      </c>
      <c r="L76" s="69" t="s">
        <v>21</v>
      </c>
      <c r="M76" s="7" t="s">
        <v>19</v>
      </c>
      <c r="N76" s="69"/>
      <c r="O76" s="69"/>
      <c r="P76" s="32"/>
    </row>
    <row r="77" spans="1:16" ht="22.5" x14ac:dyDescent="0.25">
      <c r="A77" s="52">
        <v>72</v>
      </c>
      <c r="B77" s="70" t="s">
        <v>9797</v>
      </c>
      <c r="C77" s="71" t="s">
        <v>9546</v>
      </c>
      <c r="D77" s="72" t="s">
        <v>9553</v>
      </c>
      <c r="E77" s="70" t="s">
        <v>9598</v>
      </c>
      <c r="F77" s="71" t="s">
        <v>9478</v>
      </c>
      <c r="G77" s="71" t="s">
        <v>5628</v>
      </c>
      <c r="H77" s="97">
        <v>22000</v>
      </c>
      <c r="I77" s="70" t="s">
        <v>12</v>
      </c>
      <c r="J77" s="46"/>
      <c r="K77" s="46" t="s">
        <v>19</v>
      </c>
      <c r="L77" s="69" t="s">
        <v>18</v>
      </c>
      <c r="M77" s="7" t="s">
        <v>19</v>
      </c>
      <c r="N77" s="69"/>
      <c r="O77" s="69"/>
      <c r="P77" s="32"/>
    </row>
    <row r="78" spans="1:16" ht="22.5" x14ac:dyDescent="0.25">
      <c r="A78" s="52">
        <v>73</v>
      </c>
      <c r="B78" s="70" t="s">
        <v>9798</v>
      </c>
      <c r="C78" s="71" t="s">
        <v>9546</v>
      </c>
      <c r="D78" s="72" t="s">
        <v>9553</v>
      </c>
      <c r="E78" s="70" t="s">
        <v>9599</v>
      </c>
      <c r="F78" s="71" t="s">
        <v>9478</v>
      </c>
      <c r="G78" s="71" t="s">
        <v>1727</v>
      </c>
      <c r="H78" s="97">
        <v>7000</v>
      </c>
      <c r="I78" s="70" t="s">
        <v>12</v>
      </c>
      <c r="J78" s="46"/>
      <c r="K78" s="46" t="s">
        <v>19</v>
      </c>
      <c r="L78" s="69" t="s">
        <v>21</v>
      </c>
      <c r="M78" s="7" t="s">
        <v>19</v>
      </c>
      <c r="N78" s="69"/>
      <c r="O78" s="69"/>
      <c r="P78" s="32"/>
    </row>
    <row r="79" spans="1:16" ht="22.5" x14ac:dyDescent="0.25">
      <c r="A79" s="52">
        <v>74</v>
      </c>
      <c r="B79" s="70" t="s">
        <v>9799</v>
      </c>
      <c r="C79" s="71" t="s">
        <v>9547</v>
      </c>
      <c r="D79" s="72" t="s">
        <v>9553</v>
      </c>
      <c r="E79" s="70" t="s">
        <v>9659</v>
      </c>
      <c r="F79" s="71" t="s">
        <v>9478</v>
      </c>
      <c r="G79" s="71" t="s">
        <v>1365</v>
      </c>
      <c r="H79" s="74">
        <v>2800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108">
        <v>75</v>
      </c>
      <c r="B80" s="109" t="s">
        <v>9800</v>
      </c>
      <c r="C80" s="110" t="s">
        <v>9547</v>
      </c>
      <c r="D80" s="111" t="s">
        <v>9553</v>
      </c>
      <c r="E80" s="109" t="s">
        <v>9601</v>
      </c>
      <c r="F80" s="110" t="s">
        <v>9480</v>
      </c>
      <c r="G80" s="110" t="s">
        <v>8792</v>
      </c>
      <c r="H80" s="112">
        <v>6250</v>
      </c>
      <c r="I80" s="109" t="s">
        <v>12</v>
      </c>
      <c r="J80" s="113"/>
      <c r="K80" s="113" t="s">
        <v>19</v>
      </c>
      <c r="L80" s="114" t="s">
        <v>21</v>
      </c>
      <c r="M80" s="115" t="s">
        <v>19</v>
      </c>
      <c r="N80" s="114"/>
      <c r="O80" s="114"/>
      <c r="P80" s="116"/>
    </row>
    <row r="81" spans="1:16" ht="22.5" x14ac:dyDescent="0.25">
      <c r="A81" s="52">
        <v>75</v>
      </c>
      <c r="B81" s="70" t="s">
        <v>9800</v>
      </c>
      <c r="C81" s="71"/>
      <c r="D81" s="72" t="s">
        <v>9553</v>
      </c>
      <c r="E81" s="70" t="s">
        <v>9862</v>
      </c>
      <c r="F81" s="71" t="s">
        <v>9480</v>
      </c>
      <c r="G81" s="71" t="s">
        <v>8792</v>
      </c>
      <c r="H81" s="74">
        <v>9000</v>
      </c>
      <c r="I81" s="70" t="s">
        <v>12</v>
      </c>
      <c r="J81" s="46"/>
      <c r="K81" s="46" t="s">
        <v>19</v>
      </c>
      <c r="L81" s="69" t="s">
        <v>21</v>
      </c>
      <c r="M81" s="7" t="s">
        <v>19</v>
      </c>
      <c r="N81" s="69"/>
      <c r="O81" s="69"/>
      <c r="P81" s="81" t="s">
        <v>9863</v>
      </c>
    </row>
    <row r="82" spans="1:16" ht="22.5" x14ac:dyDescent="0.25">
      <c r="A82" s="52">
        <v>76</v>
      </c>
      <c r="B82" s="70" t="s">
        <v>9801</v>
      </c>
      <c r="C82" s="71" t="s">
        <v>9547</v>
      </c>
      <c r="D82" s="72" t="s">
        <v>9553</v>
      </c>
      <c r="E82" s="70" t="s">
        <v>9602</v>
      </c>
      <c r="F82" s="71" t="s">
        <v>9480</v>
      </c>
      <c r="G82" s="71" t="s">
        <v>9297</v>
      </c>
      <c r="H82" s="74">
        <v>9900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32"/>
    </row>
    <row r="83" spans="1:16" ht="33.75" x14ac:dyDescent="0.25">
      <c r="A83" s="52">
        <v>77</v>
      </c>
      <c r="B83" s="70" t="s">
        <v>9802</v>
      </c>
      <c r="C83" s="71" t="s">
        <v>9548</v>
      </c>
      <c r="D83" s="72" t="s">
        <v>9553</v>
      </c>
      <c r="E83" s="70" t="s">
        <v>9637</v>
      </c>
      <c r="F83" s="71" t="s">
        <v>9480</v>
      </c>
      <c r="G83" s="71" t="s">
        <v>7829</v>
      </c>
      <c r="H83" s="74">
        <v>9900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22.5" x14ac:dyDescent="0.25">
      <c r="A84" s="52">
        <v>78</v>
      </c>
      <c r="B84" s="70" t="s">
        <v>9803</v>
      </c>
      <c r="C84" s="71" t="s">
        <v>9548</v>
      </c>
      <c r="D84" s="72" t="s">
        <v>9553</v>
      </c>
      <c r="E84" s="70" t="s">
        <v>9603</v>
      </c>
      <c r="F84" s="71" t="s">
        <v>9480</v>
      </c>
      <c r="G84" s="71" t="s">
        <v>7764</v>
      </c>
      <c r="H84" s="74">
        <v>5000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79</v>
      </c>
      <c r="B85" s="69" t="s">
        <v>9804</v>
      </c>
      <c r="C85" s="79" t="s">
        <v>9548</v>
      </c>
      <c r="D85" s="72" t="s">
        <v>9553</v>
      </c>
      <c r="E85" s="69" t="s">
        <v>9604</v>
      </c>
      <c r="F85" s="79" t="s">
        <v>9480</v>
      </c>
      <c r="G85" s="79" t="s">
        <v>7723</v>
      </c>
      <c r="H85" s="95">
        <v>5000</v>
      </c>
      <c r="I85" s="69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80</v>
      </c>
      <c r="B86" s="70" t="s">
        <v>9805</v>
      </c>
      <c r="C86" s="71" t="s">
        <v>9548</v>
      </c>
      <c r="D86" s="72" t="s">
        <v>9553</v>
      </c>
      <c r="E86" s="70" t="s">
        <v>9605</v>
      </c>
      <c r="F86" s="71" t="s">
        <v>9480</v>
      </c>
      <c r="G86" s="71" t="s">
        <v>7737</v>
      </c>
      <c r="H86" s="74">
        <v>5000</v>
      </c>
      <c r="I86" s="70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81</v>
      </c>
      <c r="B87" s="70" t="s">
        <v>9806</v>
      </c>
      <c r="C87" s="71" t="s">
        <v>9548</v>
      </c>
      <c r="D87" s="72" t="s">
        <v>9553</v>
      </c>
      <c r="E87" s="70" t="s">
        <v>9606</v>
      </c>
      <c r="F87" s="71" t="s">
        <v>9480</v>
      </c>
      <c r="G87" s="71" t="s">
        <v>9388</v>
      </c>
      <c r="H87" s="74">
        <v>7000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82</v>
      </c>
      <c r="B88" s="70" t="s">
        <v>9807</v>
      </c>
      <c r="C88" s="71" t="s">
        <v>9548</v>
      </c>
      <c r="D88" s="72" t="s">
        <v>9553</v>
      </c>
      <c r="E88" s="70" t="s">
        <v>9607</v>
      </c>
      <c r="F88" s="71" t="s">
        <v>9480</v>
      </c>
      <c r="G88" s="71" t="s">
        <v>7764</v>
      </c>
      <c r="H88" s="74">
        <v>6000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83</v>
      </c>
      <c r="B89" s="70" t="s">
        <v>9808</v>
      </c>
      <c r="C89" s="71" t="s">
        <v>9548</v>
      </c>
      <c r="D89" s="72" t="s">
        <v>9553</v>
      </c>
      <c r="E89" s="70" t="s">
        <v>9641</v>
      </c>
      <c r="F89" s="71" t="s">
        <v>9478</v>
      </c>
      <c r="G89" s="71" t="s">
        <v>4184</v>
      </c>
      <c r="H89" s="74">
        <v>3500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84</v>
      </c>
      <c r="B90" s="70" t="s">
        <v>9809</v>
      </c>
      <c r="C90" s="71" t="s">
        <v>9549</v>
      </c>
      <c r="D90" s="72" t="s">
        <v>9553</v>
      </c>
      <c r="E90" s="70" t="s">
        <v>9608</v>
      </c>
      <c r="F90" s="71" t="s">
        <v>9478</v>
      </c>
      <c r="G90" s="71" t="s">
        <v>4756</v>
      </c>
      <c r="H90" s="74">
        <v>4000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85</v>
      </c>
      <c r="B91" s="70" t="s">
        <v>9810</v>
      </c>
      <c r="C91" s="71" t="s">
        <v>9549</v>
      </c>
      <c r="D91" s="72" t="s">
        <v>9553</v>
      </c>
      <c r="E91" s="70" t="s">
        <v>9609</v>
      </c>
      <c r="F91" s="71" t="s">
        <v>9480</v>
      </c>
      <c r="G91" s="71" t="s">
        <v>8927</v>
      </c>
      <c r="H91" s="74">
        <v>6000</v>
      </c>
      <c r="I91" s="70" t="s">
        <v>12</v>
      </c>
      <c r="J91" s="46"/>
      <c r="K91" s="46" t="s">
        <v>19</v>
      </c>
      <c r="L91" s="69" t="s">
        <v>18</v>
      </c>
      <c r="M91" s="7" t="s">
        <v>19</v>
      </c>
      <c r="N91" s="69"/>
      <c r="O91" s="69"/>
      <c r="P91" s="32"/>
    </row>
    <row r="92" spans="1:16" ht="22.5" x14ac:dyDescent="0.25">
      <c r="A92" s="52">
        <v>86</v>
      </c>
      <c r="B92" s="70" t="s">
        <v>9811</v>
      </c>
      <c r="C92" s="71" t="s">
        <v>9549</v>
      </c>
      <c r="D92" s="72" t="s">
        <v>9553</v>
      </c>
      <c r="E92" s="70" t="s">
        <v>9610</v>
      </c>
      <c r="F92" s="71" t="s">
        <v>9480</v>
      </c>
      <c r="G92" s="71" t="s">
        <v>9370</v>
      </c>
      <c r="H92" s="74">
        <v>5000</v>
      </c>
      <c r="I92" s="70" t="s">
        <v>12</v>
      </c>
      <c r="J92" s="46"/>
      <c r="K92" s="46" t="s">
        <v>19</v>
      </c>
      <c r="L92" s="69" t="s">
        <v>18</v>
      </c>
      <c r="M92" s="7" t="s">
        <v>19</v>
      </c>
      <c r="N92" s="69"/>
      <c r="O92" s="69"/>
      <c r="P92" s="32"/>
    </row>
    <row r="93" spans="1:16" ht="22.5" x14ac:dyDescent="0.25">
      <c r="A93" s="108">
        <v>87</v>
      </c>
      <c r="B93" s="109" t="s">
        <v>9812</v>
      </c>
      <c r="C93" s="110" t="s">
        <v>9549</v>
      </c>
      <c r="D93" s="150" t="s">
        <v>9553</v>
      </c>
      <c r="E93" s="109" t="s">
        <v>9654</v>
      </c>
      <c r="F93" s="110" t="s">
        <v>9480</v>
      </c>
      <c r="G93" s="110" t="s">
        <v>8109</v>
      </c>
      <c r="H93" s="112">
        <v>26000</v>
      </c>
      <c r="I93" s="109" t="s">
        <v>12</v>
      </c>
      <c r="J93" s="151"/>
      <c r="K93" s="151" t="s">
        <v>19</v>
      </c>
      <c r="L93" s="109" t="s">
        <v>18</v>
      </c>
      <c r="M93" s="109" t="s">
        <v>19</v>
      </c>
      <c r="N93" s="109"/>
      <c r="O93" s="109"/>
      <c r="P93" s="116"/>
    </row>
    <row r="94" spans="1:16" ht="48" x14ac:dyDescent="0.25">
      <c r="A94" s="126">
        <v>87</v>
      </c>
      <c r="B94" s="127" t="s">
        <v>9889</v>
      </c>
      <c r="C94" s="128" t="s">
        <v>9549</v>
      </c>
      <c r="D94" s="180" t="s">
        <v>9666</v>
      </c>
      <c r="E94" s="127" t="s">
        <v>9890</v>
      </c>
      <c r="F94" s="128" t="s">
        <v>9480</v>
      </c>
      <c r="G94" s="128" t="s">
        <v>8109</v>
      </c>
      <c r="H94" s="130">
        <v>50000</v>
      </c>
      <c r="I94" s="127" t="s">
        <v>5</v>
      </c>
      <c r="J94" s="181"/>
      <c r="K94" s="181" t="s">
        <v>19</v>
      </c>
      <c r="L94" s="127" t="s">
        <v>18</v>
      </c>
      <c r="M94" s="127" t="s">
        <v>19</v>
      </c>
      <c r="N94" s="127" t="s">
        <v>9514</v>
      </c>
      <c r="O94" s="127" t="s">
        <v>9636</v>
      </c>
      <c r="P94" s="182" t="s">
        <v>9894</v>
      </c>
    </row>
    <row r="95" spans="1:16" ht="60" x14ac:dyDescent="0.25">
      <c r="A95" s="121">
        <v>87</v>
      </c>
      <c r="B95" s="125" t="s">
        <v>9915</v>
      </c>
      <c r="C95" s="134" t="s">
        <v>9549</v>
      </c>
      <c r="D95" s="178" t="s">
        <v>9553</v>
      </c>
      <c r="E95" s="125" t="s">
        <v>9654</v>
      </c>
      <c r="F95" s="134" t="s">
        <v>9480</v>
      </c>
      <c r="G95" s="134" t="s">
        <v>8109</v>
      </c>
      <c r="H95" s="136">
        <v>26000</v>
      </c>
      <c r="I95" s="125" t="s">
        <v>12</v>
      </c>
      <c r="J95" s="179"/>
      <c r="K95" s="179" t="s">
        <v>19</v>
      </c>
      <c r="L95" s="125" t="s">
        <v>18</v>
      </c>
      <c r="M95" s="125" t="s">
        <v>19</v>
      </c>
      <c r="N95" s="125"/>
      <c r="O95" s="125"/>
      <c r="P95" s="143" t="s">
        <v>9914</v>
      </c>
    </row>
    <row r="96" spans="1:16" ht="33.75" x14ac:dyDescent="0.25">
      <c r="A96" s="52">
        <v>88</v>
      </c>
      <c r="B96" s="70" t="s">
        <v>9813</v>
      </c>
      <c r="C96" s="71" t="s">
        <v>9549</v>
      </c>
      <c r="D96" s="98" t="s">
        <v>9553</v>
      </c>
      <c r="E96" s="70" t="s">
        <v>9718</v>
      </c>
      <c r="F96" s="71" t="s">
        <v>9480</v>
      </c>
      <c r="G96" s="71" t="s">
        <v>8109</v>
      </c>
      <c r="H96" s="74">
        <v>9000</v>
      </c>
      <c r="I96" s="70" t="s">
        <v>12</v>
      </c>
      <c r="J96" s="99"/>
      <c r="K96" s="99" t="s">
        <v>19</v>
      </c>
      <c r="L96" s="70" t="s">
        <v>21</v>
      </c>
      <c r="M96" s="70" t="s">
        <v>19</v>
      </c>
      <c r="N96" s="70"/>
      <c r="O96" s="70"/>
      <c r="P96" s="32"/>
    </row>
    <row r="97" spans="1:16" ht="22.5" x14ac:dyDescent="0.25">
      <c r="A97" s="52">
        <v>89</v>
      </c>
      <c r="B97" s="70" t="s">
        <v>9814</v>
      </c>
      <c r="C97" s="79" t="s">
        <v>9550</v>
      </c>
      <c r="D97" s="72" t="s">
        <v>9553</v>
      </c>
      <c r="E97" s="69" t="s">
        <v>9611</v>
      </c>
      <c r="F97" s="79" t="s">
        <v>9478</v>
      </c>
      <c r="G97" s="79" t="s">
        <v>1365</v>
      </c>
      <c r="H97" s="95">
        <v>4000</v>
      </c>
      <c r="I97" s="69" t="s">
        <v>12</v>
      </c>
      <c r="J97" s="46"/>
      <c r="K97" s="46" t="s">
        <v>19</v>
      </c>
      <c r="L97" s="69" t="s">
        <v>21</v>
      </c>
      <c r="M97" s="7" t="s">
        <v>19</v>
      </c>
      <c r="N97" s="69"/>
      <c r="O97" s="69"/>
      <c r="P97" s="32"/>
    </row>
    <row r="98" spans="1:16" ht="22.5" x14ac:dyDescent="0.25">
      <c r="A98" s="52">
        <v>90</v>
      </c>
      <c r="B98" s="70" t="s">
        <v>9815</v>
      </c>
      <c r="C98" s="79" t="s">
        <v>9550</v>
      </c>
      <c r="D98" s="72" t="s">
        <v>9553</v>
      </c>
      <c r="E98" s="69" t="s">
        <v>9662</v>
      </c>
      <c r="F98" s="79" t="s">
        <v>9478</v>
      </c>
      <c r="G98" s="79" t="s">
        <v>4143</v>
      </c>
      <c r="H98" s="95">
        <v>3000</v>
      </c>
      <c r="I98" s="69" t="s">
        <v>12</v>
      </c>
      <c r="J98" s="46"/>
      <c r="K98" s="46" t="s">
        <v>19</v>
      </c>
      <c r="L98" s="69" t="s">
        <v>21</v>
      </c>
      <c r="M98" s="7" t="s">
        <v>19</v>
      </c>
      <c r="N98" s="69"/>
      <c r="O98" s="69"/>
      <c r="P98" s="32"/>
    </row>
    <row r="99" spans="1:16" ht="22.5" x14ac:dyDescent="0.25">
      <c r="A99" s="52">
        <v>91</v>
      </c>
      <c r="B99" s="70" t="s">
        <v>9816</v>
      </c>
      <c r="C99" s="79" t="s">
        <v>9667</v>
      </c>
      <c r="D99" s="72" t="s">
        <v>9553</v>
      </c>
      <c r="E99" s="69" t="s">
        <v>9668</v>
      </c>
      <c r="F99" s="79" t="s">
        <v>9480</v>
      </c>
      <c r="G99" s="79" t="s">
        <v>7761</v>
      </c>
      <c r="H99" s="95">
        <v>6000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92</v>
      </c>
      <c r="B100" s="69" t="s">
        <v>9817</v>
      </c>
      <c r="C100" s="79" t="s">
        <v>9661</v>
      </c>
      <c r="D100" s="72" t="s">
        <v>9553</v>
      </c>
      <c r="E100" s="69" t="s">
        <v>9612</v>
      </c>
      <c r="F100" s="79" t="s">
        <v>9480</v>
      </c>
      <c r="G100" s="79" t="s">
        <v>9332</v>
      </c>
      <c r="H100" s="95">
        <v>9580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93</v>
      </c>
      <c r="B101" s="69" t="s">
        <v>9818</v>
      </c>
      <c r="C101" s="79" t="s">
        <v>9661</v>
      </c>
      <c r="D101" s="72" t="s">
        <v>9553</v>
      </c>
      <c r="E101" s="69" t="s">
        <v>9613</v>
      </c>
      <c r="F101" s="79" t="s">
        <v>9480</v>
      </c>
      <c r="G101" s="79" t="s">
        <v>7761</v>
      </c>
      <c r="H101" s="95">
        <v>5000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94</v>
      </c>
      <c r="B102" s="69" t="s">
        <v>9819</v>
      </c>
      <c r="C102" s="79" t="s">
        <v>9660</v>
      </c>
      <c r="D102" s="72" t="s">
        <v>9553</v>
      </c>
      <c r="E102" s="69" t="s">
        <v>9614</v>
      </c>
      <c r="F102" s="79" t="s">
        <v>9478</v>
      </c>
      <c r="G102" s="79" t="s">
        <v>4762</v>
      </c>
      <c r="H102" s="95">
        <v>3000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95</v>
      </c>
      <c r="B103" s="69" t="s">
        <v>9820</v>
      </c>
      <c r="C103" s="79" t="s">
        <v>9660</v>
      </c>
      <c r="D103" s="72" t="s">
        <v>9553</v>
      </c>
      <c r="E103" s="69" t="s">
        <v>9615</v>
      </c>
      <c r="F103" s="79" t="s">
        <v>9478</v>
      </c>
      <c r="G103" s="79" t="s">
        <v>6186</v>
      </c>
      <c r="H103" s="95">
        <v>4000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96</v>
      </c>
      <c r="B104" s="69" t="s">
        <v>9821</v>
      </c>
      <c r="C104" s="79" t="s">
        <v>9551</v>
      </c>
      <c r="D104" s="72" t="s">
        <v>9553</v>
      </c>
      <c r="E104" s="69" t="s">
        <v>9663</v>
      </c>
      <c r="F104" s="79" t="s">
        <v>9478</v>
      </c>
      <c r="G104" s="79" t="s">
        <v>9631</v>
      </c>
      <c r="H104" s="95">
        <v>9000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97</v>
      </c>
      <c r="B105" s="69" t="s">
        <v>9822</v>
      </c>
      <c r="C105" s="79" t="s">
        <v>9551</v>
      </c>
      <c r="D105" s="72" t="s">
        <v>9553</v>
      </c>
      <c r="E105" s="69" t="s">
        <v>9616</v>
      </c>
      <c r="F105" s="79" t="s">
        <v>9478</v>
      </c>
      <c r="G105" s="79" t="s">
        <v>9632</v>
      </c>
      <c r="H105" s="95">
        <v>3000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98</v>
      </c>
      <c r="B106" s="69" t="s">
        <v>9823</v>
      </c>
      <c r="C106" s="79" t="s">
        <v>9551</v>
      </c>
      <c r="D106" s="72" t="s">
        <v>9553</v>
      </c>
      <c r="E106" s="69" t="s">
        <v>9617</v>
      </c>
      <c r="F106" s="79" t="s">
        <v>9478</v>
      </c>
      <c r="G106" s="100" t="s">
        <v>9633</v>
      </c>
      <c r="H106" s="95">
        <v>3000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99</v>
      </c>
      <c r="B107" s="70" t="s">
        <v>9824</v>
      </c>
      <c r="C107" s="71" t="s">
        <v>9545</v>
      </c>
      <c r="D107" s="72" t="s">
        <v>9553</v>
      </c>
      <c r="E107" s="70" t="s">
        <v>9848</v>
      </c>
      <c r="F107" s="71" t="s">
        <v>9478</v>
      </c>
      <c r="G107" s="71" t="s">
        <v>9634</v>
      </c>
      <c r="H107" s="74">
        <v>6500</v>
      </c>
      <c r="I107" s="70" t="s">
        <v>12</v>
      </c>
      <c r="J107" s="46"/>
      <c r="K107" s="46" t="s">
        <v>19</v>
      </c>
      <c r="L107" s="70" t="s">
        <v>21</v>
      </c>
      <c r="M107" s="70" t="s">
        <v>19</v>
      </c>
      <c r="N107" s="69"/>
      <c r="O107" s="69"/>
      <c r="P107" s="32"/>
    </row>
    <row r="108" spans="1:16" ht="22.5" x14ac:dyDescent="0.25">
      <c r="A108" s="52">
        <v>100</v>
      </c>
      <c r="B108" s="70" t="s">
        <v>9825</v>
      </c>
      <c r="C108" s="71" t="s">
        <v>9545</v>
      </c>
      <c r="D108" s="72" t="s">
        <v>9553</v>
      </c>
      <c r="E108" s="70" t="s">
        <v>9618</v>
      </c>
      <c r="F108" s="71" t="s">
        <v>9478</v>
      </c>
      <c r="G108" s="71" t="s">
        <v>9635</v>
      </c>
      <c r="H108" s="74">
        <v>5500</v>
      </c>
      <c r="I108" s="70" t="s">
        <v>12</v>
      </c>
      <c r="J108" s="46"/>
      <c r="K108" s="46" t="s">
        <v>19</v>
      </c>
      <c r="L108" s="70" t="s">
        <v>21</v>
      </c>
      <c r="M108" s="70" t="s">
        <v>19</v>
      </c>
      <c r="N108" s="69"/>
      <c r="O108" s="69"/>
      <c r="P108" s="32"/>
    </row>
    <row r="109" spans="1:16" ht="22.5" x14ac:dyDescent="0.25">
      <c r="A109" s="52">
        <v>101</v>
      </c>
      <c r="B109" s="70" t="s">
        <v>9826</v>
      </c>
      <c r="C109" s="71" t="s">
        <v>9545</v>
      </c>
      <c r="D109" s="72" t="s">
        <v>9553</v>
      </c>
      <c r="E109" s="70" t="s">
        <v>9849</v>
      </c>
      <c r="F109" s="71" t="s">
        <v>9621</v>
      </c>
      <c r="G109" s="71" t="s">
        <v>6650</v>
      </c>
      <c r="H109" s="74">
        <v>5000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102</v>
      </c>
      <c r="B110" s="70" t="s">
        <v>9827</v>
      </c>
      <c r="C110" s="71" t="s">
        <v>9545</v>
      </c>
      <c r="D110" s="72" t="s">
        <v>9553</v>
      </c>
      <c r="E110" s="70" t="s">
        <v>9669</v>
      </c>
      <c r="F110" s="71" t="s">
        <v>9480</v>
      </c>
      <c r="G110" s="71" t="s">
        <v>7765</v>
      </c>
      <c r="H110" s="74">
        <v>4000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33.75" x14ac:dyDescent="0.25">
      <c r="A111" s="52">
        <v>103</v>
      </c>
      <c r="B111" s="70" t="s">
        <v>9758</v>
      </c>
      <c r="C111" s="71" t="s">
        <v>9545</v>
      </c>
      <c r="D111" s="72" t="s">
        <v>9666</v>
      </c>
      <c r="E111" s="70" t="s">
        <v>9719</v>
      </c>
      <c r="F111" s="71" t="s">
        <v>9480</v>
      </c>
      <c r="G111" s="71" t="s">
        <v>8109</v>
      </c>
      <c r="H111" s="74">
        <v>130000</v>
      </c>
      <c r="I111" s="70" t="s">
        <v>5</v>
      </c>
      <c r="J111" s="46"/>
      <c r="K111" s="46" t="s">
        <v>19</v>
      </c>
      <c r="L111" s="70" t="s">
        <v>18</v>
      </c>
      <c r="M111" s="70" t="s">
        <v>17</v>
      </c>
      <c r="N111" s="69" t="s">
        <v>9515</v>
      </c>
      <c r="O111" s="69" t="s">
        <v>9636</v>
      </c>
      <c r="P111" s="32"/>
    </row>
    <row r="112" spans="1:16" ht="22.5" x14ac:dyDescent="0.25">
      <c r="A112" s="52">
        <v>104</v>
      </c>
      <c r="B112" s="70" t="s">
        <v>9828</v>
      </c>
      <c r="C112" s="71" t="s">
        <v>9545</v>
      </c>
      <c r="D112" s="72" t="s">
        <v>9553</v>
      </c>
      <c r="E112" s="70" t="s">
        <v>9720</v>
      </c>
      <c r="F112" s="71" t="s">
        <v>9480</v>
      </c>
      <c r="G112" s="71" t="s">
        <v>8966</v>
      </c>
      <c r="H112" s="74">
        <v>9000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20" ht="22.5" x14ac:dyDescent="0.25">
      <c r="A113" s="52">
        <v>105</v>
      </c>
      <c r="B113" s="70" t="s">
        <v>9829</v>
      </c>
      <c r="C113" s="71" t="s">
        <v>9552</v>
      </c>
      <c r="D113" s="72" t="s">
        <v>9553</v>
      </c>
      <c r="E113" s="70" t="s">
        <v>9619</v>
      </c>
      <c r="F113" s="71" t="s">
        <v>9478</v>
      </c>
      <c r="G113" s="71" t="s">
        <v>6106</v>
      </c>
      <c r="H113" s="74">
        <v>7000</v>
      </c>
      <c r="I113" s="70" t="s">
        <v>12</v>
      </c>
      <c r="J113" s="46"/>
      <c r="K113" s="46" t="s">
        <v>19</v>
      </c>
      <c r="L113" s="70" t="s">
        <v>21</v>
      </c>
      <c r="M113" s="70" t="s">
        <v>19</v>
      </c>
      <c r="N113" s="69" t="s">
        <v>9514</v>
      </c>
      <c r="O113" s="69" t="s">
        <v>9636</v>
      </c>
      <c r="P113" s="32"/>
    </row>
    <row r="114" spans="1:20" ht="22.5" x14ac:dyDescent="0.25">
      <c r="A114" s="52">
        <v>106</v>
      </c>
      <c r="B114" s="70" t="s">
        <v>9830</v>
      </c>
      <c r="C114" s="71" t="s">
        <v>9552</v>
      </c>
      <c r="D114" s="72" t="s">
        <v>9553</v>
      </c>
      <c r="E114" s="70" t="s">
        <v>9850</v>
      </c>
      <c r="F114" s="71" t="s">
        <v>9478</v>
      </c>
      <c r="G114" s="71" t="s">
        <v>1365</v>
      </c>
      <c r="H114" s="74">
        <v>9900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20" ht="22.5" x14ac:dyDescent="0.25">
      <c r="A115" s="52">
        <v>107</v>
      </c>
      <c r="B115" s="70" t="s">
        <v>9831</v>
      </c>
      <c r="C115" s="71" t="s">
        <v>9552</v>
      </c>
      <c r="D115" s="72" t="s">
        <v>9553</v>
      </c>
      <c r="E115" s="70" t="s">
        <v>9620</v>
      </c>
      <c r="F115" s="71" t="s">
        <v>9479</v>
      </c>
      <c r="G115" s="71" t="s">
        <v>8785</v>
      </c>
      <c r="H115" s="74">
        <v>8000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/>
      <c r="O115" s="69"/>
      <c r="P115" s="32"/>
    </row>
    <row r="116" spans="1:20" ht="22.5" x14ac:dyDescent="0.25">
      <c r="A116" s="52">
        <v>108</v>
      </c>
      <c r="B116" s="70" t="s">
        <v>9832</v>
      </c>
      <c r="C116" s="71" t="s">
        <v>9552</v>
      </c>
      <c r="D116" s="72" t="s">
        <v>9553</v>
      </c>
      <c r="E116" s="70" t="s">
        <v>9655</v>
      </c>
      <c r="F116" s="71" t="s">
        <v>9621</v>
      </c>
      <c r="G116" s="71" t="s">
        <v>7036</v>
      </c>
      <c r="H116" s="74">
        <v>9900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20" ht="22.5" x14ac:dyDescent="0.25">
      <c r="A117" s="52">
        <v>109</v>
      </c>
      <c r="B117" s="70" t="s">
        <v>9833</v>
      </c>
      <c r="C117" s="71" t="s">
        <v>9552</v>
      </c>
      <c r="D117" s="72" t="s">
        <v>9553</v>
      </c>
      <c r="E117" s="70" t="s">
        <v>9656</v>
      </c>
      <c r="F117" s="71" t="s">
        <v>9621</v>
      </c>
      <c r="G117" s="71" t="s">
        <v>6985</v>
      </c>
      <c r="H117" s="74">
        <v>5000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20" ht="22.5" x14ac:dyDescent="0.25">
      <c r="A118" s="52">
        <v>110</v>
      </c>
      <c r="B118" s="70" t="s">
        <v>9834</v>
      </c>
      <c r="C118" s="71" t="s">
        <v>9552</v>
      </c>
      <c r="D118" s="72" t="s">
        <v>9553</v>
      </c>
      <c r="E118" s="70" t="s">
        <v>9657</v>
      </c>
      <c r="F118" s="71" t="s">
        <v>9621</v>
      </c>
      <c r="G118" s="71" t="s">
        <v>7128</v>
      </c>
      <c r="H118" s="74">
        <v>3000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20" ht="22.5" x14ac:dyDescent="0.25">
      <c r="A119" s="52">
        <v>111</v>
      </c>
      <c r="B119" s="70" t="s">
        <v>9835</v>
      </c>
      <c r="C119" s="71" t="s">
        <v>9552</v>
      </c>
      <c r="D119" s="72" t="s">
        <v>9553</v>
      </c>
      <c r="E119" s="70" t="s">
        <v>9638</v>
      </c>
      <c r="F119" s="71" t="s">
        <v>9479</v>
      </c>
      <c r="G119" s="71" t="s">
        <v>7737</v>
      </c>
      <c r="H119" s="74">
        <v>3000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20" ht="22.5" x14ac:dyDescent="0.25">
      <c r="A120" s="63">
        <v>112</v>
      </c>
      <c r="B120" s="70" t="s">
        <v>9836</v>
      </c>
      <c r="C120" s="71" t="s">
        <v>9643</v>
      </c>
      <c r="D120" s="79" t="s">
        <v>9553</v>
      </c>
      <c r="E120" s="70" t="s">
        <v>9851</v>
      </c>
      <c r="F120" s="71" t="s">
        <v>9479</v>
      </c>
      <c r="G120" s="71" t="s">
        <v>8251</v>
      </c>
      <c r="H120" s="74">
        <v>5000</v>
      </c>
      <c r="I120" s="70" t="s">
        <v>12</v>
      </c>
      <c r="J120" s="106"/>
      <c r="K120" s="106" t="s">
        <v>19</v>
      </c>
      <c r="L120" s="70" t="s">
        <v>21</v>
      </c>
      <c r="M120" s="70" t="s">
        <v>19</v>
      </c>
      <c r="N120" s="69"/>
      <c r="O120" s="69"/>
      <c r="P120" s="107"/>
    </row>
    <row r="121" spans="1:20" ht="22.5" x14ac:dyDescent="0.25">
      <c r="A121" s="63">
        <v>113</v>
      </c>
      <c r="B121" s="70" t="s">
        <v>9838</v>
      </c>
      <c r="C121" s="71" t="s">
        <v>9643</v>
      </c>
      <c r="D121" s="79" t="s">
        <v>9553</v>
      </c>
      <c r="E121" s="70" t="s">
        <v>9852</v>
      </c>
      <c r="F121" s="71" t="s">
        <v>9479</v>
      </c>
      <c r="G121" s="71" t="s">
        <v>8878</v>
      </c>
      <c r="H121" s="74">
        <v>9500</v>
      </c>
      <c r="I121" s="70" t="s">
        <v>12</v>
      </c>
      <c r="J121" s="106"/>
      <c r="K121" s="106" t="s">
        <v>19</v>
      </c>
      <c r="L121" s="70" t="s">
        <v>21</v>
      </c>
      <c r="M121" s="70" t="s">
        <v>19</v>
      </c>
      <c r="N121" s="69"/>
      <c r="O121" s="69"/>
      <c r="P121" s="107"/>
    </row>
    <row r="122" spans="1:20" ht="22.5" x14ac:dyDescent="0.25">
      <c r="A122" s="63">
        <v>114</v>
      </c>
      <c r="B122" s="70" t="s">
        <v>9860</v>
      </c>
      <c r="C122" s="71" t="s">
        <v>9547</v>
      </c>
      <c r="D122" s="79" t="s">
        <v>9553</v>
      </c>
      <c r="E122" s="70" t="s">
        <v>9861</v>
      </c>
      <c r="F122" s="71" t="s">
        <v>9621</v>
      </c>
      <c r="G122" s="71" t="s">
        <v>7060</v>
      </c>
      <c r="H122" s="74">
        <v>16000</v>
      </c>
      <c r="I122" s="70" t="s">
        <v>12</v>
      </c>
      <c r="J122" s="106"/>
      <c r="K122" s="106" t="s">
        <v>19</v>
      </c>
      <c r="L122" s="70" t="s">
        <v>18</v>
      </c>
      <c r="M122" s="70" t="s">
        <v>19</v>
      </c>
      <c r="N122" s="69"/>
      <c r="O122" s="69"/>
      <c r="P122" s="69" t="s">
        <v>9864</v>
      </c>
    </row>
    <row r="123" spans="1:20" ht="22.5" x14ac:dyDescent="0.25">
      <c r="A123" s="63">
        <v>115</v>
      </c>
      <c r="B123" s="70" t="s">
        <v>9865</v>
      </c>
      <c r="C123" s="71" t="s">
        <v>9866</v>
      </c>
      <c r="D123" s="79" t="s">
        <v>9553</v>
      </c>
      <c r="E123" s="70" t="s">
        <v>9867</v>
      </c>
      <c r="F123" s="71" t="s">
        <v>9621</v>
      </c>
      <c r="G123" s="71" t="s">
        <v>4679</v>
      </c>
      <c r="H123" s="74">
        <v>4150</v>
      </c>
      <c r="I123" s="70" t="s">
        <v>12</v>
      </c>
      <c r="J123" s="106"/>
      <c r="K123" s="106" t="s">
        <v>19</v>
      </c>
      <c r="L123" s="70" t="s">
        <v>21</v>
      </c>
      <c r="M123" s="70" t="s">
        <v>19</v>
      </c>
      <c r="N123" s="69"/>
      <c r="O123" s="69"/>
      <c r="P123" s="69" t="s">
        <v>9864</v>
      </c>
    </row>
    <row r="124" spans="1:20" ht="22.5" x14ac:dyDescent="0.25">
      <c r="A124" s="63">
        <v>116</v>
      </c>
      <c r="B124" s="70" t="s">
        <v>9868</v>
      </c>
      <c r="C124" s="71" t="s">
        <v>9866</v>
      </c>
      <c r="D124" s="79" t="s">
        <v>9553</v>
      </c>
      <c r="E124" s="70" t="s">
        <v>9869</v>
      </c>
      <c r="F124" s="71" t="s">
        <v>9478</v>
      </c>
      <c r="G124" s="71" t="s">
        <v>2504</v>
      </c>
      <c r="H124" s="74">
        <v>24000</v>
      </c>
      <c r="I124" s="70" t="s">
        <v>12</v>
      </c>
      <c r="J124" s="106"/>
      <c r="K124" s="106" t="s">
        <v>19</v>
      </c>
      <c r="L124" s="70" t="s">
        <v>18</v>
      </c>
      <c r="M124" s="70" t="s">
        <v>19</v>
      </c>
      <c r="N124" s="69"/>
      <c r="O124" s="69"/>
      <c r="P124" s="69" t="s">
        <v>9864</v>
      </c>
    </row>
    <row r="125" spans="1:20" ht="33.75" x14ac:dyDescent="0.25">
      <c r="A125" s="64">
        <v>117</v>
      </c>
      <c r="B125" s="144" t="s">
        <v>9881</v>
      </c>
      <c r="C125" s="145" t="s">
        <v>9643</v>
      </c>
      <c r="D125" s="146" t="s">
        <v>9553</v>
      </c>
      <c r="E125" s="144" t="s">
        <v>9895</v>
      </c>
      <c r="F125" s="145" t="s">
        <v>9479</v>
      </c>
      <c r="G125" s="145" t="s">
        <v>9459</v>
      </c>
      <c r="H125" s="147">
        <v>13500</v>
      </c>
      <c r="I125" s="144" t="s">
        <v>12</v>
      </c>
      <c r="J125" s="148"/>
      <c r="K125" s="148" t="s">
        <v>19</v>
      </c>
      <c r="L125" s="144" t="s">
        <v>21</v>
      </c>
      <c r="M125" s="144" t="s">
        <v>19</v>
      </c>
      <c r="N125" s="149"/>
      <c r="O125" s="149"/>
      <c r="P125" s="149" t="s">
        <v>9882</v>
      </c>
    </row>
    <row r="126" spans="1:20" ht="22.5" x14ac:dyDescent="0.25">
      <c r="A126" s="64">
        <v>118</v>
      </c>
      <c r="B126" s="144" t="s">
        <v>9883</v>
      </c>
      <c r="C126" s="145" t="s">
        <v>9884</v>
      </c>
      <c r="D126" s="146" t="s">
        <v>9553</v>
      </c>
      <c r="E126" s="144" t="s">
        <v>9885</v>
      </c>
      <c r="F126" s="145" t="s">
        <v>9621</v>
      </c>
      <c r="G126" s="145" t="s">
        <v>7044</v>
      </c>
      <c r="H126" s="147">
        <v>9900</v>
      </c>
      <c r="I126" s="144" t="s">
        <v>12</v>
      </c>
      <c r="J126" s="148"/>
      <c r="K126" s="148" t="s">
        <v>19</v>
      </c>
      <c r="L126" s="144" t="s">
        <v>21</v>
      </c>
      <c r="M126" s="144" t="s">
        <v>19</v>
      </c>
      <c r="N126" s="149"/>
      <c r="O126" s="149"/>
      <c r="P126" s="149" t="s">
        <v>9882</v>
      </c>
      <c r="Q126" s="49"/>
      <c r="R126" s="49"/>
      <c r="S126" s="49"/>
      <c r="T126" s="49"/>
    </row>
    <row r="127" spans="1:20" ht="45" x14ac:dyDescent="0.25">
      <c r="A127" s="63">
        <v>119</v>
      </c>
      <c r="B127" s="70" t="s">
        <v>9891</v>
      </c>
      <c r="C127" s="71" t="s">
        <v>9887</v>
      </c>
      <c r="D127" s="79" t="s">
        <v>9553</v>
      </c>
      <c r="E127" s="70" t="s">
        <v>9893</v>
      </c>
      <c r="F127" s="71" t="s">
        <v>9479</v>
      </c>
      <c r="G127" s="71" t="s">
        <v>8180</v>
      </c>
      <c r="H127" s="74">
        <v>24000</v>
      </c>
      <c r="I127" s="70" t="s">
        <v>12</v>
      </c>
      <c r="J127" s="106"/>
      <c r="K127" s="106" t="s">
        <v>19</v>
      </c>
      <c r="L127" s="70" t="s">
        <v>18</v>
      </c>
      <c r="M127" s="70" t="s">
        <v>19</v>
      </c>
      <c r="N127" s="69"/>
      <c r="O127" s="69"/>
      <c r="P127" s="149" t="s">
        <v>9882</v>
      </c>
      <c r="Q127" s="141"/>
      <c r="R127" s="142"/>
      <c r="S127" s="142"/>
      <c r="T127" s="142"/>
    </row>
    <row r="128" spans="1:20" ht="56.25" x14ac:dyDescent="0.25">
      <c r="A128" s="63">
        <v>120</v>
      </c>
      <c r="B128" s="70" t="s">
        <v>9886</v>
      </c>
      <c r="C128" s="71" t="s">
        <v>9887</v>
      </c>
      <c r="D128" s="79" t="s">
        <v>9553</v>
      </c>
      <c r="E128" s="70" t="s">
        <v>9888</v>
      </c>
      <c r="F128" s="71" t="s">
        <v>9479</v>
      </c>
      <c r="G128" s="71" t="s">
        <v>8116</v>
      </c>
      <c r="H128" s="74">
        <v>20000</v>
      </c>
      <c r="I128" s="70" t="s">
        <v>12</v>
      </c>
      <c r="J128" s="106"/>
      <c r="K128" s="106" t="s">
        <v>19</v>
      </c>
      <c r="L128" s="70" t="s">
        <v>18</v>
      </c>
      <c r="M128" s="70" t="s">
        <v>19</v>
      </c>
      <c r="N128" s="69"/>
      <c r="O128" s="69"/>
      <c r="P128" s="149" t="s">
        <v>9882</v>
      </c>
      <c r="Q128" s="141"/>
      <c r="R128" s="142"/>
      <c r="S128" s="142"/>
      <c r="T128" s="142"/>
    </row>
    <row r="129" spans="1:20" ht="33.75" x14ac:dyDescent="0.25">
      <c r="A129" s="63">
        <v>121</v>
      </c>
      <c r="B129" s="70" t="s">
        <v>9896</v>
      </c>
      <c r="C129" s="71" t="s">
        <v>9549</v>
      </c>
      <c r="D129" s="79" t="s">
        <v>9666</v>
      </c>
      <c r="E129" s="70" t="s">
        <v>9892</v>
      </c>
      <c r="F129" s="71" t="s">
        <v>9621</v>
      </c>
      <c r="G129" s="71" t="s">
        <v>7051</v>
      </c>
      <c r="H129" s="74">
        <v>70000</v>
      </c>
      <c r="I129" s="70" t="s">
        <v>5</v>
      </c>
      <c r="J129" s="106"/>
      <c r="K129" s="106" t="s">
        <v>19</v>
      </c>
      <c r="L129" s="70" t="s">
        <v>18</v>
      </c>
      <c r="M129" s="70" t="s">
        <v>19</v>
      </c>
      <c r="N129" s="69" t="s">
        <v>9515</v>
      </c>
      <c r="O129" s="69" t="s">
        <v>9636</v>
      </c>
      <c r="P129" s="69" t="s">
        <v>9882</v>
      </c>
      <c r="Q129" s="141"/>
      <c r="R129" s="142"/>
      <c r="S129" s="142"/>
      <c r="T129" s="142"/>
    </row>
    <row r="130" spans="1:20" ht="22.5" x14ac:dyDescent="0.25">
      <c r="A130" s="138">
        <v>122</v>
      </c>
      <c r="B130" s="125" t="s">
        <v>9916</v>
      </c>
      <c r="C130" s="134" t="s">
        <v>9661</v>
      </c>
      <c r="D130" s="122" t="s">
        <v>9666</v>
      </c>
      <c r="E130" s="125" t="s">
        <v>9900</v>
      </c>
      <c r="F130" s="134" t="s">
        <v>9478</v>
      </c>
      <c r="G130" s="134" t="s">
        <v>4020</v>
      </c>
      <c r="H130" s="136">
        <v>47995.199999999997</v>
      </c>
      <c r="I130" s="125" t="s">
        <v>5</v>
      </c>
      <c r="J130" s="139"/>
      <c r="K130" s="139" t="s">
        <v>19</v>
      </c>
      <c r="L130" s="125" t="s">
        <v>18</v>
      </c>
      <c r="M130" s="125" t="s">
        <v>19</v>
      </c>
      <c r="N130" s="73" t="s">
        <v>9516</v>
      </c>
      <c r="O130" s="73" t="s">
        <v>9636</v>
      </c>
      <c r="P130" s="73" t="s">
        <v>9901</v>
      </c>
      <c r="Q130" s="141"/>
      <c r="R130" s="142"/>
      <c r="S130" s="142"/>
      <c r="T130" s="142"/>
    </row>
    <row r="131" spans="1:20" ht="33.75" x14ac:dyDescent="0.25">
      <c r="A131" s="138">
        <v>123</v>
      </c>
      <c r="B131" s="125" t="s">
        <v>9902</v>
      </c>
      <c r="C131" s="134" t="s">
        <v>9548</v>
      </c>
      <c r="D131" s="122" t="s">
        <v>9553</v>
      </c>
      <c r="E131" s="125" t="s">
        <v>9903</v>
      </c>
      <c r="F131" s="134" t="s">
        <v>9621</v>
      </c>
      <c r="G131" s="134" t="s">
        <v>7023</v>
      </c>
      <c r="H131" s="136">
        <v>14500</v>
      </c>
      <c r="I131" s="125" t="s">
        <v>12</v>
      </c>
      <c r="J131" s="139"/>
      <c r="K131" s="139" t="s">
        <v>19</v>
      </c>
      <c r="L131" s="125" t="s">
        <v>21</v>
      </c>
      <c r="M131" s="125" t="s">
        <v>19</v>
      </c>
      <c r="N131" s="69"/>
      <c r="O131" s="69"/>
      <c r="P131" s="73" t="s">
        <v>9901</v>
      </c>
      <c r="Q131" s="141"/>
      <c r="R131" s="142"/>
      <c r="S131" s="142"/>
      <c r="T131" s="142"/>
    </row>
    <row r="132" spans="1:20" ht="22.5" x14ac:dyDescent="0.25">
      <c r="A132" s="138">
        <v>124</v>
      </c>
      <c r="B132" s="125" t="s">
        <v>9904</v>
      </c>
      <c r="C132" s="134" t="s">
        <v>9884</v>
      </c>
      <c r="D132" s="122" t="s">
        <v>9553</v>
      </c>
      <c r="E132" s="125" t="s">
        <v>9905</v>
      </c>
      <c r="F132" s="134" t="s">
        <v>9479</v>
      </c>
      <c r="G132" s="134" t="s">
        <v>7751</v>
      </c>
      <c r="H132" s="136">
        <v>4000</v>
      </c>
      <c r="I132" s="125" t="s">
        <v>12</v>
      </c>
      <c r="J132" s="139"/>
      <c r="K132" s="139" t="s">
        <v>19</v>
      </c>
      <c r="L132" s="125" t="s">
        <v>21</v>
      </c>
      <c r="M132" s="125" t="s">
        <v>19</v>
      </c>
      <c r="N132" s="73"/>
      <c r="O132" s="73"/>
      <c r="P132" s="73" t="s">
        <v>9901</v>
      </c>
      <c r="Q132" s="152"/>
      <c r="R132" s="142"/>
      <c r="S132" s="142"/>
      <c r="T132" s="142"/>
    </row>
    <row r="133" spans="1:20" ht="33.75" x14ac:dyDescent="0.25">
      <c r="A133" s="183"/>
      <c r="B133" s="125" t="s">
        <v>9917</v>
      </c>
      <c r="C133" s="134" t="s">
        <v>9549</v>
      </c>
      <c r="D133" s="122" t="s">
        <v>9553</v>
      </c>
      <c r="E133" s="125" t="s">
        <v>9919</v>
      </c>
      <c r="F133" s="134" t="s">
        <v>9479</v>
      </c>
      <c r="G133" s="134" t="s">
        <v>9370</v>
      </c>
      <c r="H133" s="136">
        <v>3500</v>
      </c>
      <c r="I133" s="125" t="s">
        <v>12</v>
      </c>
      <c r="J133" s="139"/>
      <c r="K133" s="139" t="s">
        <v>19</v>
      </c>
      <c r="L133" s="125" t="s">
        <v>21</v>
      </c>
      <c r="M133" s="125" t="s">
        <v>19</v>
      </c>
      <c r="N133" s="73"/>
      <c r="O133" s="73"/>
      <c r="P133" s="73" t="s">
        <v>9901</v>
      </c>
      <c r="Q133" s="152"/>
      <c r="R133" s="142"/>
      <c r="S133" s="142"/>
      <c r="T133" s="142"/>
    </row>
    <row r="134" spans="1:20" ht="22.5" x14ac:dyDescent="0.25">
      <c r="A134" s="183"/>
      <c r="B134" s="125" t="s">
        <v>9918</v>
      </c>
      <c r="C134" s="134" t="s">
        <v>9552</v>
      </c>
      <c r="D134" s="122" t="s">
        <v>9553</v>
      </c>
      <c r="E134" s="125" t="s">
        <v>9920</v>
      </c>
      <c r="F134" s="134" t="s">
        <v>9621</v>
      </c>
      <c r="G134" s="134" t="s">
        <v>7044</v>
      </c>
      <c r="H134" s="136">
        <v>3500</v>
      </c>
      <c r="I134" s="125" t="s">
        <v>12</v>
      </c>
      <c r="J134" s="139"/>
      <c r="K134" s="139" t="s">
        <v>19</v>
      </c>
      <c r="L134" s="125" t="s">
        <v>21</v>
      </c>
      <c r="M134" s="125" t="s">
        <v>19</v>
      </c>
      <c r="N134" s="73"/>
      <c r="O134" s="73"/>
      <c r="P134" s="73" t="s">
        <v>9901</v>
      </c>
      <c r="Q134" s="152"/>
      <c r="R134" s="142"/>
      <c r="S134" s="142"/>
      <c r="T134" s="142"/>
    </row>
    <row r="135" spans="1:20" ht="15.75" thickBot="1" x14ac:dyDescent="0.3">
      <c r="A135" s="101"/>
      <c r="B135" s="158" t="s">
        <v>9664</v>
      </c>
      <c r="C135" s="158"/>
      <c r="D135" s="158"/>
      <c r="E135" s="159"/>
      <c r="F135" s="102"/>
      <c r="G135" s="102"/>
      <c r="H135" s="103">
        <f>SUM(H3:H134)-H18-H56-H80-H72-H93-H94</f>
        <v>1641105.2</v>
      </c>
      <c r="I135" s="104"/>
      <c r="J135" s="104"/>
      <c r="K135" s="104"/>
      <c r="L135" s="104"/>
      <c r="M135" s="84"/>
      <c r="N135" s="104"/>
      <c r="O135" s="104"/>
      <c r="P135" s="105"/>
      <c r="Q135" s="140"/>
    </row>
  </sheetData>
  <autoFilter ref="A2:P135"/>
  <mergeCells count="1">
    <mergeCell ref="B135:E135"/>
  </mergeCells>
  <dataValidations count="11">
    <dataValidation type="list" allowBlank="1" showInputMessage="1" showErrorMessage="1" promptTitle="Financiranje iz fodova EU" prompt="je obavezan podatak" sqref="M3:M33 M35:M135">
      <formula1>DANE</formula1>
    </dataValidation>
    <dataValidation type="list" allowBlank="1" showInputMessage="1" showErrorMessage="1" promptTitle="Predmet podijeljen una grupe" prompt="je obavezan podatak" sqref="M34 K3:K135">
      <formula1>DANE</formula1>
    </dataValidation>
    <dataValidation type="list" allowBlank="1" showInputMessage="1" showErrorMessage="1" sqref="L34 J2:J135">
      <formula1>REZIM</formula1>
    </dataValidation>
    <dataValidation type="list" allowBlank="1" showInputMessage="1" showErrorMessage="1" promptTitle="Ugovor/OS/Narudžbenica" prompt="je obavezan podatak" sqref="L3:L33 L35:L135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35 E2:F134">
      <formula1>2</formula1>
      <formula2>200</formula2>
    </dataValidation>
    <dataValidation allowBlank="1" showInputMessage="1" showErrorMessage="1" promptTitle="Planirano trajanje ugovora/OS" prompt="je obavezan podatak za postupke javne nabave" sqref="O135:P135 O2:O134"/>
    <dataValidation allowBlank="1" showInputMessage="1" showErrorMessage="1" promptTitle="Evidencijski broj nabave" prompt="Je obavezan podatak_x000a_" sqref="B135 B2:D134"/>
    <dataValidation allowBlank="1" showInputMessage="1" showErrorMessage="1" promptTitle="CPV" prompt="Je obavezan podatak" sqref="G2:G135"/>
    <dataValidation allowBlank="1" showInputMessage="1" showErrorMessage="1" promptTitle="Planirani početak postupka" prompt="je obavezan podatak za postupke javne nabave" sqref="N2:N135"/>
    <dataValidation type="list" showInputMessage="1" showErrorMessage="1" promptTitle="Vrsta postupka" prompt="Je obavezan podatak_x000a_" sqref="I3:I135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35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A4"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60" t="s">
        <v>9496</v>
      </c>
      <c r="C1" s="160"/>
      <c r="D1" s="160"/>
      <c r="E1" s="160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61" t="s">
        <v>9498</v>
      </c>
      <c r="C7" s="161"/>
      <c r="D7" s="161"/>
      <c r="E7" s="162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opLeftCell="A28" workbookViewId="0">
      <selection activeCell="C40" sqref="C40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63" t="s">
        <v>9497</v>
      </c>
      <c r="C1" s="164"/>
      <c r="D1" s="164"/>
      <c r="E1" s="164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26">
        <v>4</v>
      </c>
      <c r="B6" s="170" t="s">
        <v>9725</v>
      </c>
      <c r="C6" s="129" t="s">
        <v>9676</v>
      </c>
      <c r="D6" s="129" t="s">
        <v>9666</v>
      </c>
      <c r="E6" s="171" t="s">
        <v>9724</v>
      </c>
      <c r="F6" s="171" t="s">
        <v>9621</v>
      </c>
      <c r="G6" s="127" t="s">
        <v>7019</v>
      </c>
      <c r="H6" s="171">
        <v>265000</v>
      </c>
      <c r="I6" s="171" t="s">
        <v>5</v>
      </c>
      <c r="J6" s="171"/>
      <c r="K6" s="171"/>
      <c r="L6" s="171" t="s">
        <v>18</v>
      </c>
      <c r="M6" s="172" t="s">
        <v>19</v>
      </c>
      <c r="N6" s="171" t="s">
        <v>9853</v>
      </c>
      <c r="O6" s="171" t="s">
        <v>9854</v>
      </c>
      <c r="P6" s="94" t="s">
        <v>9911</v>
      </c>
      <c r="Q6" s="33"/>
      <c r="R6" s="33"/>
    </row>
    <row r="7" spans="1:18" ht="42.75" customHeight="1" x14ac:dyDescent="0.25">
      <c r="A7" s="121">
        <v>4</v>
      </c>
      <c r="B7" s="167" t="s">
        <v>9910</v>
      </c>
      <c r="C7" s="135" t="s">
        <v>9676</v>
      </c>
      <c r="D7" s="135" t="s">
        <v>9553</v>
      </c>
      <c r="E7" s="168" t="s">
        <v>9724</v>
      </c>
      <c r="F7" s="168" t="s">
        <v>9621</v>
      </c>
      <c r="G7" s="125" t="s">
        <v>7019</v>
      </c>
      <c r="H7" s="168">
        <v>21000</v>
      </c>
      <c r="I7" s="168" t="s">
        <v>12</v>
      </c>
      <c r="J7" s="168"/>
      <c r="K7" s="168"/>
      <c r="L7" s="168" t="s">
        <v>18</v>
      </c>
      <c r="M7" s="169" t="s">
        <v>19</v>
      </c>
      <c r="N7" s="168"/>
      <c r="O7" s="168"/>
      <c r="P7" s="94" t="s">
        <v>9913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26">
        <v>6</v>
      </c>
      <c r="B9" s="174" t="s">
        <v>9685</v>
      </c>
      <c r="C9" s="175" t="s">
        <v>9683</v>
      </c>
      <c r="D9" s="129" t="s">
        <v>9553</v>
      </c>
      <c r="E9" s="131" t="s">
        <v>9855</v>
      </c>
      <c r="F9" s="131" t="s">
        <v>9478</v>
      </c>
      <c r="G9" s="131" t="s">
        <v>1365</v>
      </c>
      <c r="H9" s="176">
        <v>6000</v>
      </c>
      <c r="I9" s="131" t="s">
        <v>12</v>
      </c>
      <c r="J9" s="131"/>
      <c r="K9" s="131"/>
      <c r="L9" s="131" t="s">
        <v>21</v>
      </c>
      <c r="M9" s="133" t="s">
        <v>17</v>
      </c>
      <c r="N9" s="131"/>
      <c r="O9" s="131"/>
      <c r="P9" s="177"/>
    </row>
    <row r="10" spans="1:18" ht="26.25" customHeight="1" x14ac:dyDescent="0.25">
      <c r="A10" s="121">
        <v>6</v>
      </c>
      <c r="B10" s="173" t="s">
        <v>9685</v>
      </c>
      <c r="C10" s="122" t="s">
        <v>9683</v>
      </c>
      <c r="D10" s="135" t="s">
        <v>9553</v>
      </c>
      <c r="E10" s="73" t="s">
        <v>9855</v>
      </c>
      <c r="F10" s="73" t="s">
        <v>9478</v>
      </c>
      <c r="G10" s="73" t="s">
        <v>1365</v>
      </c>
      <c r="H10" s="123">
        <v>9500</v>
      </c>
      <c r="I10" s="73" t="s">
        <v>12</v>
      </c>
      <c r="J10" s="73"/>
      <c r="K10" s="73"/>
      <c r="L10" s="73" t="s">
        <v>21</v>
      </c>
      <c r="M10" s="124" t="s">
        <v>17</v>
      </c>
      <c r="N10" s="73"/>
      <c r="O10" s="73"/>
      <c r="P10" s="88" t="s">
        <v>9912</v>
      </c>
    </row>
    <row r="11" spans="1:18" ht="26.25" customHeight="1" x14ac:dyDescent="0.25">
      <c r="A11" s="52">
        <v>7</v>
      </c>
      <c r="B11" s="78" t="s">
        <v>9686</v>
      </c>
      <c r="C11" s="79" t="s">
        <v>9684</v>
      </c>
      <c r="D11" s="72" t="s">
        <v>9553</v>
      </c>
      <c r="E11" s="69" t="s">
        <v>9856</v>
      </c>
      <c r="F11" s="69" t="s">
        <v>9478</v>
      </c>
      <c r="G11" s="69" t="s">
        <v>1365</v>
      </c>
      <c r="H11" s="80">
        <v>8000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8</v>
      </c>
      <c r="B12" s="78" t="s">
        <v>9857</v>
      </c>
      <c r="C12" s="79" t="s">
        <v>9684</v>
      </c>
      <c r="D12" s="72" t="s">
        <v>9553</v>
      </c>
      <c r="E12" s="69" t="s">
        <v>9505</v>
      </c>
      <c r="F12" s="69" t="s">
        <v>9480</v>
      </c>
      <c r="G12" s="69" t="s">
        <v>9293</v>
      </c>
      <c r="H12" s="80">
        <v>4000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26.25" customHeight="1" x14ac:dyDescent="0.25">
      <c r="A13" s="52">
        <v>9</v>
      </c>
      <c r="B13" s="78" t="s">
        <v>9687</v>
      </c>
      <c r="C13" s="79" t="s">
        <v>9688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10</v>
      </c>
      <c r="B14" s="78" t="s">
        <v>9715</v>
      </c>
      <c r="C14" s="79" t="s">
        <v>9716</v>
      </c>
      <c r="D14" s="72" t="s">
        <v>9553</v>
      </c>
      <c r="E14" s="69" t="s">
        <v>9717</v>
      </c>
      <c r="F14" s="69" t="s">
        <v>9480</v>
      </c>
      <c r="G14" s="69" t="s">
        <v>8320</v>
      </c>
      <c r="H14" s="80">
        <v>9500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30" customHeight="1" x14ac:dyDescent="0.25">
      <c r="A15" s="52">
        <v>11</v>
      </c>
      <c r="B15" s="78" t="s">
        <v>9690</v>
      </c>
      <c r="C15" s="79" t="s">
        <v>9511</v>
      </c>
      <c r="D15" s="72" t="s">
        <v>9553</v>
      </c>
      <c r="E15" s="69" t="s">
        <v>9689</v>
      </c>
      <c r="F15" s="69" t="s">
        <v>9480</v>
      </c>
      <c r="G15" s="69" t="s">
        <v>8966</v>
      </c>
      <c r="H15" s="80">
        <v>5440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12</v>
      </c>
      <c r="B16" s="78" t="s">
        <v>9692</v>
      </c>
      <c r="C16" s="79" t="s">
        <v>9511</v>
      </c>
      <c r="D16" s="72" t="s">
        <v>9553</v>
      </c>
      <c r="E16" s="69" t="s">
        <v>9691</v>
      </c>
      <c r="F16" s="69" t="s">
        <v>9480</v>
      </c>
      <c r="G16" s="69" t="s">
        <v>8966</v>
      </c>
      <c r="H16" s="80">
        <v>5120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13</v>
      </c>
      <c r="B17" s="78" t="s">
        <v>9693</v>
      </c>
      <c r="C17" s="79" t="s">
        <v>9511</v>
      </c>
      <c r="D17" s="72" t="s">
        <v>9553</v>
      </c>
      <c r="E17" s="69" t="s">
        <v>9704</v>
      </c>
      <c r="F17" s="69" t="s">
        <v>9480</v>
      </c>
      <c r="G17" s="69" t="s">
        <v>8966</v>
      </c>
      <c r="H17" s="80">
        <v>6912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14</v>
      </c>
      <c r="B18" s="78" t="s">
        <v>9694</v>
      </c>
      <c r="C18" s="79" t="s">
        <v>9511</v>
      </c>
      <c r="D18" s="72" t="s">
        <v>9553</v>
      </c>
      <c r="E18" s="69" t="s">
        <v>9705</v>
      </c>
      <c r="F18" s="69" t="s">
        <v>9480</v>
      </c>
      <c r="G18" s="69" t="s">
        <v>7828</v>
      </c>
      <c r="H18" s="80">
        <v>3600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15</v>
      </c>
      <c r="B19" s="78" t="s">
        <v>9695</v>
      </c>
      <c r="C19" s="79" t="s">
        <v>9512</v>
      </c>
      <c r="D19" s="79" t="s">
        <v>9553</v>
      </c>
      <c r="E19" s="69" t="s">
        <v>9509</v>
      </c>
      <c r="F19" s="69" t="s">
        <v>9480</v>
      </c>
      <c r="G19" s="69" t="s">
        <v>1365</v>
      </c>
      <c r="H19" s="80">
        <v>3000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" customHeight="1" x14ac:dyDescent="0.25">
      <c r="A20" s="52">
        <v>16</v>
      </c>
      <c r="B20" s="78" t="s">
        <v>9696</v>
      </c>
      <c r="C20" s="79" t="s">
        <v>9512</v>
      </c>
      <c r="D20" s="79" t="s">
        <v>9553</v>
      </c>
      <c r="E20" s="69" t="s">
        <v>9706</v>
      </c>
      <c r="F20" s="69" t="s">
        <v>9480</v>
      </c>
      <c r="G20" s="69" t="s">
        <v>7834</v>
      </c>
      <c r="H20" s="80">
        <v>12000</v>
      </c>
      <c r="I20" s="69" t="s">
        <v>12</v>
      </c>
      <c r="J20" s="69"/>
      <c r="K20" s="69"/>
      <c r="L20" s="69" t="s">
        <v>21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17</v>
      </c>
      <c r="B21" s="78" t="s">
        <v>9697</v>
      </c>
      <c r="C21" s="79" t="s">
        <v>9512</v>
      </c>
      <c r="D21" s="79" t="s">
        <v>9553</v>
      </c>
      <c r="E21" s="69" t="s">
        <v>9710</v>
      </c>
      <c r="F21" s="69" t="s">
        <v>9480</v>
      </c>
      <c r="G21" s="69" t="s">
        <v>8108</v>
      </c>
      <c r="H21" s="80">
        <v>12000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36.75" customHeight="1" x14ac:dyDescent="0.25">
      <c r="A22" s="52">
        <v>18</v>
      </c>
      <c r="B22" s="78" t="s">
        <v>9698</v>
      </c>
      <c r="C22" s="79" t="s">
        <v>9512</v>
      </c>
      <c r="D22" s="79" t="s">
        <v>9553</v>
      </c>
      <c r="E22" s="69" t="s">
        <v>9707</v>
      </c>
      <c r="F22" s="69" t="s">
        <v>9480</v>
      </c>
      <c r="G22" s="69" t="s">
        <v>8894</v>
      </c>
      <c r="H22" s="80">
        <v>15840</v>
      </c>
      <c r="I22" s="69" t="s">
        <v>12</v>
      </c>
      <c r="J22" s="69"/>
      <c r="K22" s="69"/>
      <c r="L22" s="69" t="s">
        <v>18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19</v>
      </c>
      <c r="B23" s="78" t="s">
        <v>9699</v>
      </c>
      <c r="C23" s="79" t="s">
        <v>9512</v>
      </c>
      <c r="D23" s="79" t="s">
        <v>9553</v>
      </c>
      <c r="E23" s="69" t="s">
        <v>9709</v>
      </c>
      <c r="F23" s="69" t="s">
        <v>9480</v>
      </c>
      <c r="G23" s="69" t="s">
        <v>8894</v>
      </c>
      <c r="H23" s="80">
        <v>10400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49.5" customHeight="1" x14ac:dyDescent="0.25">
      <c r="A24" s="52">
        <v>20</v>
      </c>
      <c r="B24" s="78" t="s">
        <v>9700</v>
      </c>
      <c r="C24" s="79" t="s">
        <v>9512</v>
      </c>
      <c r="D24" s="79" t="s">
        <v>9553</v>
      </c>
      <c r="E24" s="69" t="s">
        <v>9701</v>
      </c>
      <c r="F24" s="69" t="s">
        <v>9480</v>
      </c>
      <c r="G24" s="69" t="s">
        <v>8868</v>
      </c>
      <c r="H24" s="80">
        <v>8000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46.5" customHeight="1" x14ac:dyDescent="0.25">
      <c r="A25" s="52">
        <v>21</v>
      </c>
      <c r="B25" s="78" t="s">
        <v>9702</v>
      </c>
      <c r="C25" s="79" t="s">
        <v>9512</v>
      </c>
      <c r="D25" s="79" t="s">
        <v>9553</v>
      </c>
      <c r="E25" s="69" t="s">
        <v>9711</v>
      </c>
      <c r="F25" s="69" t="s">
        <v>9480</v>
      </c>
      <c r="G25" s="69" t="s">
        <v>8101</v>
      </c>
      <c r="H25" s="80">
        <v>20000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73"/>
      <c r="P25" s="88"/>
      <c r="Q25" s="89"/>
    </row>
    <row r="26" spans="1:17" ht="46.5" customHeight="1" x14ac:dyDescent="0.25">
      <c r="A26" s="52">
        <v>22</v>
      </c>
      <c r="B26" s="78" t="s">
        <v>9708</v>
      </c>
      <c r="C26" s="79" t="s">
        <v>9512</v>
      </c>
      <c r="D26" s="72" t="s">
        <v>9553</v>
      </c>
      <c r="E26" s="69" t="s">
        <v>9712</v>
      </c>
      <c r="F26" s="69" t="s">
        <v>9480</v>
      </c>
      <c r="G26" s="69" t="s">
        <v>7828</v>
      </c>
      <c r="H26" s="80">
        <v>3600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/>
    </row>
    <row r="27" spans="1:17" ht="38.25" customHeight="1" x14ac:dyDescent="0.25">
      <c r="A27" s="52">
        <v>23</v>
      </c>
      <c r="B27" s="78" t="s">
        <v>9858</v>
      </c>
      <c r="C27" s="79" t="s">
        <v>9513</v>
      </c>
      <c r="D27" s="72" t="s">
        <v>9553</v>
      </c>
      <c r="E27" s="69" t="s">
        <v>9510</v>
      </c>
      <c r="F27" s="69" t="s">
        <v>9478</v>
      </c>
      <c r="G27" s="69" t="s">
        <v>4361</v>
      </c>
      <c r="H27" s="80">
        <v>21600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69"/>
      <c r="P27" s="81"/>
    </row>
    <row r="28" spans="1:17" ht="40.5" customHeight="1" x14ac:dyDescent="0.25">
      <c r="A28" s="52">
        <v>24</v>
      </c>
      <c r="B28" s="78" t="s">
        <v>9871</v>
      </c>
      <c r="C28" s="79" t="s">
        <v>9513</v>
      </c>
      <c r="D28" s="72" t="s">
        <v>9553</v>
      </c>
      <c r="E28" s="69" t="s">
        <v>9703</v>
      </c>
      <c r="F28" s="69" t="s">
        <v>9480</v>
      </c>
      <c r="G28" s="69" t="s">
        <v>7830</v>
      </c>
      <c r="H28" s="80">
        <v>8000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0.5" customHeight="1" x14ac:dyDescent="0.25">
      <c r="A29" s="52">
        <v>25</v>
      </c>
      <c r="B29" s="78" t="s">
        <v>9872</v>
      </c>
      <c r="C29" s="79" t="s">
        <v>9513</v>
      </c>
      <c r="D29" s="72" t="s">
        <v>9553</v>
      </c>
      <c r="E29" s="69" t="s">
        <v>9707</v>
      </c>
      <c r="F29" s="69" t="s">
        <v>9480</v>
      </c>
      <c r="G29" s="69" t="s">
        <v>7828</v>
      </c>
      <c r="H29" s="80">
        <v>21440</v>
      </c>
      <c r="I29" s="69" t="s">
        <v>12</v>
      </c>
      <c r="J29" s="69"/>
      <c r="K29" s="69"/>
      <c r="L29" s="69" t="s">
        <v>18</v>
      </c>
      <c r="M29" s="7" t="s">
        <v>17</v>
      </c>
      <c r="N29" s="69"/>
      <c r="O29" s="73"/>
      <c r="P29" s="81"/>
    </row>
    <row r="30" spans="1:17" ht="40.5" customHeight="1" x14ac:dyDescent="0.25">
      <c r="A30" s="52">
        <v>26</v>
      </c>
      <c r="B30" s="78" t="s">
        <v>9873</v>
      </c>
      <c r="C30" s="79" t="s">
        <v>9513</v>
      </c>
      <c r="D30" s="72" t="s">
        <v>9553</v>
      </c>
      <c r="E30" s="69" t="s">
        <v>9713</v>
      </c>
      <c r="F30" s="69" t="s">
        <v>9480</v>
      </c>
      <c r="G30" s="69" t="s">
        <v>8737</v>
      </c>
      <c r="H30" s="80">
        <v>3360</v>
      </c>
      <c r="I30" s="69" t="s">
        <v>12</v>
      </c>
      <c r="J30" s="69"/>
      <c r="K30" s="69"/>
      <c r="L30" s="69" t="s">
        <v>21</v>
      </c>
      <c r="M30" s="7" t="s">
        <v>17</v>
      </c>
      <c r="N30" s="69"/>
      <c r="O30" s="73"/>
      <c r="P30" s="81"/>
    </row>
    <row r="31" spans="1:17" ht="42" customHeight="1" x14ac:dyDescent="0.25">
      <c r="A31" s="52">
        <v>27</v>
      </c>
      <c r="B31" s="78" t="s">
        <v>9874</v>
      </c>
      <c r="C31" s="79" t="s">
        <v>9513</v>
      </c>
      <c r="D31" s="72" t="s">
        <v>9553</v>
      </c>
      <c r="E31" s="69" t="s">
        <v>9714</v>
      </c>
      <c r="F31" s="69" t="s">
        <v>9480</v>
      </c>
      <c r="G31" s="69" t="s">
        <v>7828</v>
      </c>
      <c r="H31" s="80">
        <v>3200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69"/>
      <c r="P31" s="81"/>
    </row>
    <row r="32" spans="1:17" ht="42" customHeight="1" x14ac:dyDescent="0.25">
      <c r="A32" s="52">
        <v>28</v>
      </c>
      <c r="B32" s="69" t="s">
        <v>9875</v>
      </c>
      <c r="C32" s="79" t="s">
        <v>9876</v>
      </c>
      <c r="D32" s="79" t="s">
        <v>9553</v>
      </c>
      <c r="E32" s="69" t="s">
        <v>9877</v>
      </c>
      <c r="F32" s="69" t="s">
        <v>9621</v>
      </c>
      <c r="G32" s="70" t="s">
        <v>7019</v>
      </c>
      <c r="H32" s="80">
        <v>24000</v>
      </c>
      <c r="I32" s="69" t="s">
        <v>12</v>
      </c>
      <c r="J32" s="69"/>
      <c r="K32" s="69"/>
      <c r="L32" s="69" t="s">
        <v>18</v>
      </c>
      <c r="M32" s="7" t="s">
        <v>19</v>
      </c>
      <c r="N32" s="69"/>
      <c r="O32" s="69"/>
      <c r="P32" s="69" t="s">
        <v>9878</v>
      </c>
    </row>
    <row r="33" spans="1:17" ht="42" customHeight="1" x14ac:dyDescent="0.25">
      <c r="A33" s="138">
        <v>29</v>
      </c>
      <c r="B33" s="73" t="s">
        <v>9906</v>
      </c>
      <c r="C33" s="122" t="s">
        <v>9907</v>
      </c>
      <c r="D33" s="122" t="s">
        <v>9553</v>
      </c>
      <c r="E33" s="73" t="s">
        <v>9908</v>
      </c>
      <c r="F33" s="73" t="s">
        <v>9480</v>
      </c>
      <c r="G33" s="125" t="s">
        <v>9058</v>
      </c>
      <c r="H33" s="123">
        <v>5600</v>
      </c>
      <c r="I33" s="73" t="s">
        <v>12</v>
      </c>
      <c r="J33" s="73"/>
      <c r="K33" s="73"/>
      <c r="L33" s="73" t="s">
        <v>21</v>
      </c>
      <c r="M33" s="124" t="s">
        <v>17</v>
      </c>
      <c r="N33" s="73"/>
      <c r="O33" s="73"/>
      <c r="P33" s="73" t="s">
        <v>9909</v>
      </c>
    </row>
    <row r="34" spans="1:17" ht="15.75" thickBot="1" x14ac:dyDescent="0.3">
      <c r="A34" s="120"/>
      <c r="B34" s="82" t="s">
        <v>9499</v>
      </c>
      <c r="C34" s="82"/>
      <c r="D34" s="82"/>
      <c r="E34" s="83"/>
      <c r="F34" s="84"/>
      <c r="G34" s="84"/>
      <c r="H34" s="85">
        <f>SUM(H3:H33)-H6-H9</f>
        <v>278212</v>
      </c>
      <c r="I34" s="86"/>
      <c r="J34" s="87"/>
      <c r="K34" s="84"/>
      <c r="L34" s="84"/>
      <c r="M34" s="84"/>
      <c r="N34" s="84"/>
      <c r="O34" s="84"/>
      <c r="P34" s="86"/>
      <c r="Q34" s="28"/>
    </row>
    <row r="35" spans="1:17" x14ac:dyDescent="0.25">
      <c r="A35" s="77"/>
      <c r="B35" s="53"/>
      <c r="C35" s="39"/>
      <c r="D35" s="39"/>
      <c r="E35" s="6"/>
      <c r="F35" s="6"/>
      <c r="G35" s="6"/>
      <c r="H35" s="40"/>
      <c r="I35" s="6"/>
      <c r="J35" s="6"/>
      <c r="K35" s="6"/>
      <c r="L35" s="6"/>
      <c r="M35" s="6"/>
      <c r="N35" s="6"/>
      <c r="O35" s="6"/>
      <c r="P35" s="6"/>
      <c r="Q35" s="28"/>
    </row>
    <row r="36" spans="1:17" x14ac:dyDescent="0.25">
      <c r="A36" s="77"/>
      <c r="B36" s="54"/>
      <c r="C36" s="35"/>
      <c r="D36" s="35"/>
      <c r="E36" s="7"/>
      <c r="F36" s="7"/>
      <c r="G36" s="7"/>
      <c r="H36" s="36"/>
      <c r="I36" s="7"/>
      <c r="J36" s="7"/>
      <c r="K36" s="7"/>
      <c r="L36" s="7"/>
      <c r="M36" s="7"/>
      <c r="N36" s="7"/>
      <c r="O36" s="7"/>
      <c r="P36" s="7"/>
      <c r="Q36" s="28"/>
    </row>
    <row r="37" spans="1:17" x14ac:dyDescent="0.25">
      <c r="A37" s="77"/>
      <c r="B37" s="54"/>
      <c r="C37" s="35"/>
      <c r="D37" s="35"/>
      <c r="E37" s="7"/>
      <c r="F37" s="7"/>
      <c r="G37" s="7"/>
      <c r="H37" s="36"/>
      <c r="I37" s="7"/>
      <c r="J37" s="7"/>
      <c r="K37" s="7"/>
      <c r="L37" s="7"/>
      <c r="M37" s="7"/>
      <c r="N37" s="7"/>
      <c r="O37" s="7"/>
      <c r="P37" s="7"/>
      <c r="Q37" s="28"/>
    </row>
    <row r="38" spans="1:17" x14ac:dyDescent="0.25">
      <c r="A38" s="77"/>
      <c r="B38" s="62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  <c r="O38" s="29"/>
      <c r="P38" s="29"/>
      <c r="Q38" s="28"/>
    </row>
    <row r="39" spans="1:17" x14ac:dyDescent="0.25">
      <c r="B39" s="62"/>
      <c r="C39" s="30"/>
      <c r="D39" s="30"/>
      <c r="E39" s="29"/>
      <c r="F39" s="29"/>
      <c r="G39" s="29"/>
      <c r="H39" s="31"/>
      <c r="I39" s="29"/>
      <c r="J39" s="29"/>
      <c r="K39" s="29"/>
      <c r="L39" s="29"/>
      <c r="N39" s="29"/>
      <c r="O39" s="29"/>
      <c r="P39" s="29"/>
      <c r="Q39" s="28"/>
    </row>
    <row r="40" spans="1:17" x14ac:dyDescent="0.25">
      <c r="B40" s="62"/>
      <c r="C40" s="30"/>
      <c r="D40" s="30"/>
      <c r="E40" s="29"/>
      <c r="F40" s="29"/>
      <c r="G40" s="29"/>
      <c r="H40" s="31"/>
      <c r="I40" s="29"/>
      <c r="J40" s="29"/>
      <c r="K40" s="29"/>
      <c r="L40" s="29"/>
      <c r="N40" s="29"/>
      <c r="O40" s="29"/>
      <c r="P40" s="29"/>
      <c r="Q40" s="28"/>
    </row>
    <row r="41" spans="1:17" x14ac:dyDescent="0.25">
      <c r="B41" s="62"/>
      <c r="C41" s="30"/>
      <c r="D41" s="30"/>
      <c r="E41" s="29"/>
      <c r="F41" s="29"/>
      <c r="G41" s="29"/>
      <c r="H41" s="31"/>
      <c r="I41" s="29"/>
      <c r="J41" s="29"/>
      <c r="K41" s="29"/>
      <c r="L41" s="29"/>
      <c r="N41" s="29"/>
      <c r="O41" s="29"/>
      <c r="P41" s="29"/>
      <c r="Q41" s="28"/>
    </row>
    <row r="42" spans="1:17" x14ac:dyDescent="0.25">
      <c r="B42" s="62"/>
      <c r="C42" s="30"/>
      <c r="D42" s="30"/>
      <c r="E42" s="29"/>
      <c r="F42" s="29"/>
      <c r="G42" s="29"/>
      <c r="H42" s="31"/>
      <c r="I42" s="29"/>
      <c r="J42" s="29"/>
      <c r="K42" s="29"/>
      <c r="L42" s="29"/>
      <c r="N42" s="29"/>
      <c r="O42" s="29"/>
      <c r="P42" s="29"/>
      <c r="Q42" s="28"/>
    </row>
    <row r="43" spans="1:17" x14ac:dyDescent="0.25"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  <c r="Q43" s="28"/>
    </row>
    <row r="44" spans="1:17" x14ac:dyDescent="0.25">
      <c r="B44" s="62"/>
      <c r="C44" s="30"/>
      <c r="D44" s="30"/>
      <c r="E44" s="29"/>
      <c r="F44" s="29"/>
      <c r="G44" s="29"/>
      <c r="H44" s="31"/>
      <c r="I44" s="29"/>
      <c r="J44" s="29"/>
      <c r="K44" s="29"/>
      <c r="L44" s="29"/>
      <c r="N44" s="29"/>
      <c r="O44" s="29"/>
      <c r="P44" s="29"/>
      <c r="Q44" s="28"/>
    </row>
    <row r="45" spans="1:17" x14ac:dyDescent="0.25">
      <c r="B45" s="62"/>
      <c r="C45" s="30"/>
      <c r="D45" s="30"/>
      <c r="E45" s="29"/>
      <c r="F45" s="29"/>
      <c r="G45" s="29"/>
      <c r="H45" s="31"/>
      <c r="I45" s="29"/>
      <c r="J45" s="29"/>
      <c r="K45" s="29"/>
      <c r="L45" s="29"/>
      <c r="N45" s="29"/>
      <c r="O45" s="29"/>
      <c r="P45" s="29"/>
      <c r="Q45" s="28"/>
    </row>
    <row r="46" spans="1:17" x14ac:dyDescent="0.25">
      <c r="B46" s="62"/>
      <c r="C46" s="30"/>
      <c r="D46" s="30"/>
      <c r="E46" s="29"/>
      <c r="F46" s="29"/>
      <c r="G46" s="29"/>
      <c r="H46" s="31"/>
      <c r="I46" s="29"/>
      <c r="J46" s="29"/>
      <c r="K46" s="29"/>
      <c r="L46" s="29"/>
      <c r="N46" s="29"/>
      <c r="O46" s="29"/>
      <c r="P46" s="29"/>
      <c r="Q46" s="28"/>
    </row>
    <row r="47" spans="1:17" x14ac:dyDescent="0.25">
      <c r="B47" s="62"/>
      <c r="C47" s="30"/>
      <c r="D47" s="30"/>
      <c r="E47" s="29"/>
      <c r="F47" s="29"/>
      <c r="G47" s="29"/>
      <c r="H47" s="31"/>
      <c r="I47" s="29"/>
      <c r="J47" s="29"/>
      <c r="K47" s="29"/>
      <c r="L47" s="29"/>
      <c r="N47" s="29"/>
      <c r="O47" s="29"/>
      <c r="P47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35:E65515 K2:M2 I2 E2:E33 F1:F1048576">
      <formula1>2</formula1>
      <formula2>200</formula2>
    </dataValidation>
    <dataValidation allowBlank="1" showInputMessage="1" showErrorMessage="1" promptTitle="Evidencijski broj nabave" prompt="Je obavezan podatak_x000a_" sqref="C35:D65515 C2:D33 B1:B1048576"/>
    <dataValidation type="list" allowBlank="1" showInputMessage="1" showErrorMessage="1" promptTitle="Ugovor/OS/Narudžbenica" prompt="je obavezan podatak" sqref="M208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15">
      <formula1>POSTUPCI</formula1>
    </dataValidation>
    <dataValidation type="list" allowBlank="1" showInputMessage="1" showErrorMessage="1" promptTitle="Predmet podijeljen una grupe" prompt="je obavezan podatak" sqref="K1 K3:K65515">
      <formula1>DANE</formula1>
    </dataValidation>
    <dataValidation type="list" allowBlank="1" showInputMessage="1" showErrorMessage="1" sqref="J1:J65515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07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NABAVA'!H135</f>
        <v>1641105.2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PROJEKTI!H34</f>
        <v>278212</v>
      </c>
    </row>
    <row r="9" spans="3:6" ht="75" customHeight="1" x14ac:dyDescent="0.25">
      <c r="C9" s="165" t="s">
        <v>9837</v>
      </c>
      <c r="D9" s="165"/>
      <c r="E9" s="165"/>
      <c r="F9" s="166">
        <f>SUM(F5:F8)</f>
        <v>2018717.2</v>
      </c>
    </row>
    <row r="10" spans="3:6" x14ac:dyDescent="0.25">
      <c r="C10" s="165"/>
      <c r="D10" s="165"/>
      <c r="E10" s="165"/>
      <c r="F10" s="166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2025-04-03T09:59:53Z</dcterms:modified>
</cp:coreProperties>
</file>