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79" i="1"/>
  <c r="F78" i="1"/>
  <c r="F75" i="1"/>
  <c r="F73" i="1"/>
  <c r="F71" i="1"/>
  <c r="F69" i="1"/>
  <c r="F41" i="1"/>
  <c r="F37" i="1"/>
  <c r="F39" i="1"/>
  <c r="F83" i="1" l="1"/>
  <c r="F91" i="1" s="1"/>
  <c r="F35" i="1"/>
  <c r="F33" i="1"/>
  <c r="F31" i="1"/>
  <c r="F84" i="1" l="1"/>
  <c r="F85" i="1" s="1"/>
  <c r="F43" i="1"/>
  <c r="F90" i="1" s="1"/>
  <c r="F44" i="1" l="1"/>
  <c r="F45" i="1" s="1"/>
  <c r="F94" i="1"/>
  <c r="F95" i="1" l="1"/>
  <c r="F96" i="1" s="1"/>
</calcChain>
</file>

<file path=xl/sharedStrings.xml><?xml version="1.0" encoding="utf-8"?>
<sst xmlns="http://schemas.openxmlformats.org/spreadsheetml/2006/main" count="78" uniqueCount="55">
  <si>
    <t>1.</t>
  </si>
  <si>
    <t>m2</t>
  </si>
  <si>
    <t>2.</t>
  </si>
  <si>
    <t>3.</t>
  </si>
  <si>
    <t>komplet</t>
  </si>
  <si>
    <t>PDV  25%</t>
  </si>
  <si>
    <t xml:space="preserve">  </t>
  </si>
  <si>
    <t>R.b</t>
  </si>
  <si>
    <t>OPIS STAVKE</t>
  </si>
  <si>
    <t>Jed.mjere</t>
  </si>
  <si>
    <t>Količina</t>
  </si>
  <si>
    <t>Jedinična cijena</t>
  </si>
  <si>
    <t>Cijena</t>
  </si>
  <si>
    <t>u EUR-ima</t>
  </si>
  <si>
    <t>UKUPNO (bez PDV-a) :</t>
  </si>
  <si>
    <t>SVEUKUPNO (s PDV-om):</t>
  </si>
  <si>
    <t>4.</t>
  </si>
  <si>
    <t>Prilog 1. - Troškovnik</t>
  </si>
  <si>
    <t>Napomena: Troškovnik je potrebno ispuniti u svim stavkama, nije dozvoljeno mijenjati stavke troškovnika.  Kako bi se ponuda smatrala valjanom, ponuđene cijene moraju obuhvatiti sve tražene usluge.</t>
  </si>
  <si>
    <t>Mjesto i datum:_________________________</t>
  </si>
  <si>
    <t xml:space="preserve">Za Ponuditelja: </t>
  </si>
  <si>
    <t>____________________________________</t>
  </si>
  <si>
    <t>(potpis)</t>
  </si>
  <si>
    <t>Naručitelj: SVEUČILIŠTE JURJA DOBRILE U PULI, Zagrebačka 30, 52 100 PULA</t>
  </si>
  <si>
    <t>Evidencijski broj nabave: 01-2025-BARBARIGA-JN</t>
  </si>
  <si>
    <t>RESTAURATORSKI RADOVI NALIČA I ŽBUKA NA ANTIČKOJ CISTERNI U BARBARIGI</t>
  </si>
  <si>
    <t>SJEVEROISTOČNI ZID RIMSKE CISTERNE</t>
  </si>
  <si>
    <t>Konsolidacija povijesne žbuke metodama opšivanja i injektiranja</t>
  </si>
  <si>
    <r>
      <t xml:space="preserve">Vraćanje preventivno </t>
    </r>
    <r>
      <rPr>
        <i/>
        <sz val="10"/>
        <rFont val="Arial Narrow"/>
        <family val="2"/>
      </rPr>
      <t>stakiranog</t>
    </r>
    <r>
      <rPr>
        <sz val="10"/>
        <rFont val="Arial Narrow"/>
        <family val="2"/>
        <charset val="238"/>
      </rPr>
      <t xml:space="preserve"> površina na izvornu poziciju</t>
    </r>
  </si>
  <si>
    <t xml:space="preserve">4. </t>
  </si>
  <si>
    <r>
      <t xml:space="preserve">Čišćenje, dezinfekcija i fiksiranje povijesne žbuke, izrada nacrtne dokumentacije (uključujući </t>
    </r>
    <r>
      <rPr>
        <i/>
        <sz val="10"/>
        <rFont val="Arial Narrow"/>
        <family val="2"/>
      </rPr>
      <t>sgrafitto</t>
    </r>
    <r>
      <rPr>
        <sz val="10"/>
        <rFont val="Arial Narrow"/>
        <family val="2"/>
        <charset val="238"/>
      </rPr>
      <t xml:space="preserve"> crteže)</t>
    </r>
  </si>
  <si>
    <t>5.</t>
  </si>
  <si>
    <t>Retuš i reintegracija dijelova povijesne žbuke</t>
  </si>
  <si>
    <t>Izrada restauratorskog izvješća</t>
  </si>
  <si>
    <t>KONZERVATORSKI RADOVI NA ANTIČKOJ CISTERNI U BARBARIGI</t>
  </si>
  <si>
    <t>Zaštita poda geotekstilom i drvenim opšavom prije svih radova</t>
  </si>
  <si>
    <t xml:space="preserve">Montaža i demontaža skele za restauratorske radove sa osiguranjem skele od krađe </t>
  </si>
  <si>
    <t>Pažljiva rekonstrukcija dijelova plašta romanbetona s unutarnje strane, kao podloga za restauratorsko vraćanje stakiranih segmenata. Predviđeno je pažljivo čišćenje, podljepljivanje nestabilnih segmenata, izrada zamjenskog volumena romanbetona hidrauličnom vapnenom žbukom NHL5.</t>
  </si>
  <si>
    <t xml:space="preserve">Izrada preventivne zaštitne kape po kruništu zida vapnenim hidrauličkim mortom prteko prethodno položenog geotekstila. </t>
  </si>
  <si>
    <t>Pažljivo čišćenje raslinja, humusa i nestabilnog materijala s kruništa zida:</t>
  </si>
  <si>
    <t>a) vanjski konstruktivni zid</t>
  </si>
  <si>
    <t>b) unutarnji slojeviti romanbeton</t>
  </si>
  <si>
    <t>Pažljivo i fino čišćenje gradilišta, utovari, odvozi i zbrinjavanje otpada</t>
  </si>
  <si>
    <t>kpl</t>
  </si>
  <si>
    <t>6.</t>
  </si>
  <si>
    <t>pdv 25%</t>
  </si>
  <si>
    <t>UKUPNO RESTAURATORSKI RADOVI</t>
  </si>
  <si>
    <t>SVEUKUPNO RESTAURATORSKI RADOVI</t>
  </si>
  <si>
    <t>UKUPNO KONZERVATORSKI RADOVI</t>
  </si>
  <si>
    <t>SVEUKUPNO KONZERVATORSKI RADOVI</t>
  </si>
  <si>
    <t>REKAPITULACIJA</t>
  </si>
  <si>
    <t>RESTAURATORSKI RADOVI</t>
  </si>
  <si>
    <t>KONZERVATORSKI RADOVI</t>
  </si>
  <si>
    <t>Predmet nabave: Konzervatorsko-restauratorski radovi na arhitekturi rimske uljare u Barbarigi
Projekt: Barbariga (Vodnjan), antička uljara i cisterna</t>
  </si>
  <si>
    <r>
      <t xml:space="preserve">Preventivno </t>
    </r>
    <r>
      <rPr>
        <i/>
        <sz val="10"/>
        <color rgb="FF000000"/>
        <rFont val="Arial Narrow"/>
        <family val="2"/>
      </rPr>
      <t>stakiranje</t>
    </r>
    <r>
      <rPr>
        <sz val="10"/>
        <color indexed="8"/>
        <rFont val="Arial Narrow"/>
        <family val="2"/>
        <charset val="238"/>
      </rPr>
      <t xml:space="preserve"> krajnje raslojenih površina povijesne žbuke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</si>
</sst>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_-* #,##0.00\ [$€-1]_-;\-* #,##0.00\ [$€-1]_-;_-* &quot;-&quot;??\ [$€-1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  <charset val="238"/>
    </font>
    <font>
      <sz val="14"/>
      <name val="Arial Narrow"/>
      <family val="2"/>
      <charset val="238"/>
    </font>
    <font>
      <sz val="14"/>
      <color rgb="FFFF0000"/>
      <name val="Arial Narrow"/>
      <family val="2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3" tint="-0.499984740745262"/>
      <name val="Arial Narrow"/>
    </font>
    <font>
      <sz val="10"/>
      <color rgb="FF000090"/>
      <name val="Arial Narrow"/>
    </font>
    <font>
      <b/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9"/>
      <name val="Arial Narrow"/>
      <family val="2"/>
    </font>
    <font>
      <sz val="10"/>
      <color rgb="FFC0000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name val="Arial Narrow"/>
      <family val="2"/>
      <charset val="238"/>
    </font>
    <font>
      <i/>
      <sz val="10"/>
      <color rgb="FF00000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8" fillId="0" borderId="0"/>
    <xf numFmtId="164" fontId="2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7" fillId="3" borderId="1" xfId="1" applyFont="1" applyFill="1" applyBorder="1" applyAlignment="1">
      <alignment horizontal="left" vertical="top"/>
    </xf>
    <xf numFmtId="0" fontId="6" fillId="0" borderId="0" xfId="1" applyFont="1" applyAlignment="1">
      <alignment vertical="center" wrapText="1"/>
    </xf>
    <xf numFmtId="4" fontId="6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horizontal="center" vertical="top"/>
    </xf>
    <xf numFmtId="0" fontId="8" fillId="0" borderId="0" xfId="1" applyFont="1" applyAlignment="1">
      <alignment wrapText="1"/>
    </xf>
    <xf numFmtId="49" fontId="6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4" fontId="6" fillId="0" borderId="0" xfId="2" applyNumberFormat="1" applyFont="1" applyAlignment="1">
      <alignment horizontal="right"/>
    </xf>
    <xf numFmtId="4" fontId="6" fillId="0" borderId="0" xfId="2" applyNumberFormat="1" applyFont="1" applyAlignment="1"/>
    <xf numFmtId="0" fontId="6" fillId="0" borderId="0" xfId="1" applyFont="1"/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left" indent="8"/>
    </xf>
    <xf numFmtId="4" fontId="6" fillId="0" borderId="0" xfId="1" applyNumberFormat="1" applyFont="1" applyAlignment="1">
      <alignment horizontal="center"/>
    </xf>
    <xf numFmtId="4" fontId="6" fillId="0" borderId="0" xfId="2" applyNumberFormat="1" applyFont="1" applyAlignment="1">
      <alignment horizontal="center"/>
    </xf>
    <xf numFmtId="4" fontId="6" fillId="0" borderId="0" xfId="2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/>
    </xf>
    <xf numFmtId="0" fontId="9" fillId="0" borderId="0" xfId="1" applyFont="1"/>
    <xf numFmtId="0" fontId="9" fillId="4" borderId="0" xfId="1" applyFont="1" applyFill="1" applyAlignment="1">
      <alignment horizontal="left" vertical="top"/>
    </xf>
    <xf numFmtId="49" fontId="9" fillId="4" borderId="0" xfId="1" applyNumberFormat="1" applyFont="1" applyFill="1" applyAlignment="1">
      <alignment horizontal="center"/>
    </xf>
    <xf numFmtId="4" fontId="9" fillId="4" borderId="0" xfId="1" applyNumberFormat="1" applyFont="1" applyFill="1" applyAlignment="1">
      <alignment horizontal="center"/>
    </xf>
    <xf numFmtId="4" fontId="9" fillId="4" borderId="0" xfId="1" applyNumberFormat="1" applyFont="1" applyFill="1" applyAlignment="1">
      <alignment horizontal="center" vertical="center"/>
    </xf>
    <xf numFmtId="0" fontId="9" fillId="4" borderId="0" xfId="1" applyFont="1" applyFill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wrapText="1"/>
    </xf>
    <xf numFmtId="4" fontId="9" fillId="0" borderId="0" xfId="1" applyNumberFormat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 wrapText="1"/>
    </xf>
    <xf numFmtId="4" fontId="11" fillId="0" borderId="0" xfId="1" applyNumberFormat="1" applyFont="1" applyAlignment="1">
      <alignment horizontal="right" vertical="center" wrapText="1"/>
    </xf>
    <xf numFmtId="0" fontId="13" fillId="0" borderId="0" xfId="1" applyFont="1" applyAlignment="1">
      <alignment vertical="center" wrapText="1"/>
    </xf>
    <xf numFmtId="4" fontId="13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right" vertical="center" wrapText="1"/>
    </xf>
    <xf numFmtId="0" fontId="16" fillId="0" borderId="0" xfId="3" applyFont="1" applyAlignment="1">
      <alignment wrapText="1"/>
    </xf>
    <xf numFmtId="4" fontId="6" fillId="0" borderId="0" xfId="1" applyNumberFormat="1" applyFont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6" fillId="0" borderId="0" xfId="1" applyFont="1" applyAlignment="1">
      <alignment wrapText="1"/>
    </xf>
    <xf numFmtId="4" fontId="6" fillId="0" borderId="0" xfId="1" applyNumberFormat="1" applyFont="1" applyAlignment="1">
      <alignment vertical="center" wrapText="1"/>
    </xf>
    <xf numFmtId="4" fontId="6" fillId="0" borderId="0" xfId="1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horizontal="right" vertical="center"/>
    </xf>
    <xf numFmtId="0" fontId="0" fillId="0" borderId="0" xfId="0" applyAlignment="1">
      <alignment horizontal="left" wrapText="1"/>
    </xf>
    <xf numFmtId="0" fontId="19" fillId="0" borderId="0" xfId="4" applyFont="1" applyAlignment="1">
      <alignment horizontal="left"/>
    </xf>
    <xf numFmtId="0" fontId="19" fillId="0" borderId="0" xfId="4" applyFont="1" applyAlignment="1">
      <alignment vertical="top"/>
    </xf>
    <xf numFmtId="4" fontId="19" fillId="0" borderId="0" xfId="4" applyNumberFormat="1" applyFont="1" applyAlignment="1">
      <alignment horizontal="center"/>
    </xf>
    <xf numFmtId="4" fontId="2" fillId="0" borderId="0" xfId="4" applyNumberFormat="1" applyFont="1" applyAlignment="1">
      <alignment horizontal="right"/>
    </xf>
    <xf numFmtId="0" fontId="2" fillId="0" borderId="0" xfId="4" applyFont="1" applyAlignment="1">
      <alignment horizontal="center" vertical="top"/>
    </xf>
    <xf numFmtId="0" fontId="2" fillId="0" borderId="0" xfId="4" applyFont="1" applyAlignment="1">
      <alignment horizontal="left" vertical="top" wrapText="1"/>
    </xf>
    <xf numFmtId="4" fontId="2" fillId="0" borderId="0" xfId="4" applyNumberFormat="1" applyFont="1" applyAlignment="1">
      <alignment horizontal="center"/>
    </xf>
    <xf numFmtId="0" fontId="20" fillId="0" borderId="0" xfId="1" applyFont="1" applyAlignment="1">
      <alignment vertical="center" wrapText="1"/>
    </xf>
    <xf numFmtId="49" fontId="20" fillId="0" borderId="0" xfId="1" applyNumberFormat="1" applyFont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5" applyFont="1" applyAlignment="1">
      <alignment horizontal="center"/>
    </xf>
    <xf numFmtId="164" fontId="16" fillId="0" borderId="0" xfId="5" applyFont="1" applyAlignment="1"/>
    <xf numFmtId="0" fontId="16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164" fontId="16" fillId="0" borderId="2" xfId="5" applyFont="1" applyBorder="1"/>
    <xf numFmtId="164" fontId="16" fillId="0" borderId="0" xfId="5" applyFont="1"/>
    <xf numFmtId="0" fontId="23" fillId="0" borderId="2" xfId="0" applyFont="1" applyBorder="1"/>
    <xf numFmtId="0" fontId="23" fillId="0" borderId="2" xfId="0" applyFont="1" applyBorder="1" applyAlignment="1">
      <alignment horizontal="center"/>
    </xf>
    <xf numFmtId="164" fontId="23" fillId="0" borderId="2" xfId="5" applyFont="1" applyBorder="1"/>
    <xf numFmtId="0" fontId="23" fillId="0" borderId="0" xfId="0" applyFont="1"/>
    <xf numFmtId="0" fontId="16" fillId="3" borderId="0" xfId="0" applyFont="1" applyFill="1"/>
    <xf numFmtId="0" fontId="6" fillId="3" borderId="0" xfId="1" applyFont="1" applyFill="1" applyAlignment="1">
      <alignment vertical="top"/>
    </xf>
    <xf numFmtId="49" fontId="6" fillId="3" borderId="0" xfId="1" applyNumberFormat="1" applyFont="1" applyFill="1" applyAlignment="1">
      <alignment horizontal="right"/>
    </xf>
    <xf numFmtId="4" fontId="6" fillId="3" borderId="0" xfId="1" applyNumberFormat="1" applyFont="1" applyFill="1" applyAlignment="1">
      <alignment horizontal="right"/>
    </xf>
    <xf numFmtId="4" fontId="6" fillId="3" borderId="0" xfId="2" applyNumberFormat="1" applyFont="1" applyFill="1" applyAlignment="1">
      <alignment horizontal="right"/>
    </xf>
    <xf numFmtId="4" fontId="6" fillId="3" borderId="0" xfId="2" applyNumberFormat="1" applyFont="1" applyFill="1" applyAlignment="1"/>
    <xf numFmtId="0" fontId="6" fillId="3" borderId="0" xfId="1" applyFont="1" applyFill="1" applyAlignment="1">
      <alignment vertical="top" wrapText="1"/>
    </xf>
    <xf numFmtId="0" fontId="6" fillId="3" borderId="0" xfId="1" applyFont="1" applyFill="1" applyAlignment="1">
      <alignment vertical="center" wrapText="1"/>
    </xf>
    <xf numFmtId="49" fontId="6" fillId="3" borderId="0" xfId="1" applyNumberFormat="1" applyFont="1" applyFill="1" applyAlignment="1">
      <alignment horizontal="center" vertical="center" wrapText="1"/>
    </xf>
    <xf numFmtId="4" fontId="6" fillId="3" borderId="0" xfId="1" applyNumberFormat="1" applyFont="1" applyFill="1" applyAlignment="1">
      <alignment horizontal="center" vertical="center" wrapText="1"/>
    </xf>
    <xf numFmtId="0" fontId="11" fillId="3" borderId="2" xfId="1" applyFont="1" applyFill="1" applyBorder="1" applyAlignment="1">
      <alignment horizontal="left"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" fontId="11" fillId="3" borderId="2" xfId="1" applyNumberFormat="1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>
      <alignment horizontal="center" vertical="center" wrapText="1"/>
    </xf>
    <xf numFmtId="4" fontId="11" fillId="3" borderId="2" xfId="1" applyNumberFormat="1" applyFont="1" applyFill="1" applyBorder="1" applyAlignment="1">
      <alignment horizontal="right" vertical="center" wrapText="1"/>
    </xf>
    <xf numFmtId="0" fontId="13" fillId="3" borderId="0" xfId="1" applyFont="1" applyFill="1" applyAlignment="1">
      <alignment vertical="center" wrapText="1"/>
    </xf>
    <xf numFmtId="4" fontId="13" fillId="3" borderId="0" xfId="1" applyNumberFormat="1" applyFont="1" applyFill="1" applyAlignment="1">
      <alignment horizontal="left" vertical="top"/>
    </xf>
    <xf numFmtId="49" fontId="13" fillId="3" borderId="0" xfId="1" applyNumberFormat="1" applyFont="1" applyFill="1" applyAlignment="1">
      <alignment horizontal="center" vertical="center" wrapText="1"/>
    </xf>
    <xf numFmtId="4" fontId="13" fillId="3" borderId="0" xfId="1" applyNumberFormat="1" applyFont="1" applyFill="1" applyAlignment="1">
      <alignment horizontal="center" vertical="center" wrapText="1"/>
    </xf>
    <xf numFmtId="165" fontId="14" fillId="3" borderId="0" xfId="1" applyNumberFormat="1" applyFont="1" applyFill="1" applyAlignment="1">
      <alignment horizontal="right" vertical="center" wrapText="1"/>
    </xf>
    <xf numFmtId="4" fontId="15" fillId="3" borderId="0" xfId="1" applyNumberFormat="1" applyFont="1" applyFill="1" applyAlignment="1">
      <alignment horizontal="right" vertical="center" wrapText="1"/>
    </xf>
    <xf numFmtId="165" fontId="12" fillId="3" borderId="2" xfId="1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164" fontId="23" fillId="0" borderId="0" xfId="5" applyFont="1" applyBorder="1"/>
    <xf numFmtId="0" fontId="0" fillId="0" borderId="0" xfId="0" applyAlignment="1">
      <alignment horizontal="center"/>
    </xf>
    <xf numFmtId="0" fontId="19" fillId="0" borderId="0" xfId="4" applyFont="1" applyAlignment="1">
      <alignment horizontal="left" vertical="center" wrapText="1"/>
    </xf>
    <xf numFmtId="0" fontId="19" fillId="0" borderId="0" xfId="4" applyFont="1" applyAlignment="1">
      <alignment horizontal="left"/>
    </xf>
    <xf numFmtId="0" fontId="24" fillId="3" borderId="0" xfId="1" applyFont="1" applyFill="1" applyAlignment="1">
      <alignment horizontal="left" vertical="center" wrapText="1"/>
    </xf>
    <xf numFmtId="0" fontId="17" fillId="0" borderId="0" xfId="0" applyFont="1" applyAlignment="1">
      <alignment horizontal="left" wrapText="1"/>
    </xf>
  </cellXfs>
  <cellStyles count="6">
    <cellStyle name="Comma 2 2 2" xfId="2"/>
    <cellStyle name="Normal 2 2" xfId="1"/>
    <cellStyle name="Normalno" xfId="0" builtinId="0"/>
    <cellStyle name="Normalno 2" xfId="3"/>
    <cellStyle name="Normalno 3" xfId="4"/>
    <cellStyle name="Zarez" xfId="5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51</xdr:row>
      <xdr:rowOff>21352</xdr:rowOff>
    </xdr:from>
    <xdr:to>
      <xdr:col>5</xdr:col>
      <xdr:colOff>964284</xdr:colOff>
      <xdr:row>64</xdr:row>
      <xdr:rowOff>21979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7919270-3230-4E9A-B413-F1518FF606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45"/>
        <a:stretch>
          <a:fillRect/>
        </a:stretch>
      </xdr:blipFill>
      <xdr:spPr>
        <a:xfrm>
          <a:off x="7327" y="10630737"/>
          <a:ext cx="5762462" cy="257237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15</xdr:row>
      <xdr:rowOff>76200</xdr:rowOff>
    </xdr:from>
    <xdr:to>
      <xdr:col>5</xdr:col>
      <xdr:colOff>979833</xdr:colOff>
      <xdr:row>25</xdr:row>
      <xdr:rowOff>40989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8C48F8CB-DABA-92FA-5C05-C98023D56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629025"/>
          <a:ext cx="5762625" cy="1584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0"/>
  <sheetViews>
    <sheetView tabSelected="1" topLeftCell="A58" zoomScale="115" zoomScaleNormal="115" workbookViewId="0">
      <selection activeCell="B69" sqref="B69"/>
    </sheetView>
  </sheetViews>
  <sheetFormatPr defaultColWidth="11.7109375" defaultRowHeight="12.75" x14ac:dyDescent="0.25"/>
  <cols>
    <col min="1" max="1" width="3.28515625" style="11" customWidth="1"/>
    <col min="2" max="2" width="42.5703125" style="11" customWidth="1"/>
    <col min="3" max="3" width="8.5703125" style="5" customWidth="1"/>
    <col min="4" max="4" width="7.42578125" style="6" customWidth="1"/>
    <col min="5" max="5" width="10.140625" style="6" bestFit="1" customWidth="1"/>
    <col min="6" max="6" width="15.5703125" style="6" customWidth="1"/>
    <col min="7" max="7" width="12.140625" style="11" bestFit="1" customWidth="1"/>
    <col min="8" max="8" width="6.140625" style="6" bestFit="1" customWidth="1"/>
    <col min="9" max="9" width="10.140625" style="6" bestFit="1" customWidth="1"/>
    <col min="10" max="10" width="19.42578125" style="6" customWidth="1"/>
    <col min="11" max="16384" width="11.7109375" style="11"/>
  </cols>
  <sheetData>
    <row r="2" spans="1:10" ht="16.5" x14ac:dyDescent="0.25">
      <c r="A2" s="65"/>
      <c r="B2" s="65" t="s">
        <v>17</v>
      </c>
      <c r="C2" s="66"/>
      <c r="D2" s="67"/>
      <c r="E2" s="67"/>
      <c r="F2" s="67"/>
    </row>
    <row r="3" spans="1:10" ht="16.5" x14ac:dyDescent="0.25">
      <c r="A3" s="65"/>
      <c r="B3" s="65"/>
      <c r="C3" s="66"/>
      <c r="D3" s="67"/>
      <c r="E3" s="67"/>
      <c r="F3" s="67"/>
    </row>
    <row r="4" spans="1:10" ht="16.5" x14ac:dyDescent="0.25">
      <c r="A4" s="65"/>
      <c r="B4" s="58" t="s">
        <v>23</v>
      </c>
      <c r="C4" s="59"/>
      <c r="D4" s="60"/>
      <c r="E4" s="61"/>
      <c r="F4" s="61"/>
    </row>
    <row r="5" spans="1:10" ht="16.5" x14ac:dyDescent="0.25">
      <c r="A5" s="65"/>
      <c r="B5" s="62"/>
      <c r="C5" s="63"/>
      <c r="D5" s="64"/>
      <c r="E5" s="61"/>
      <c r="F5" s="61"/>
    </row>
    <row r="6" spans="1:10" ht="48.75" customHeight="1" x14ac:dyDescent="0.25">
      <c r="A6" s="65"/>
      <c r="B6" s="107" t="s">
        <v>53</v>
      </c>
      <c r="C6" s="107"/>
      <c r="D6" s="107"/>
      <c r="E6" s="107"/>
      <c r="F6" s="107"/>
    </row>
    <row r="7" spans="1:10" ht="16.5" x14ac:dyDescent="0.25">
      <c r="A7" s="65"/>
      <c r="B7" s="108" t="s">
        <v>24</v>
      </c>
      <c r="C7" s="108"/>
      <c r="D7" s="64"/>
      <c r="E7" s="61"/>
      <c r="F7" s="61"/>
    </row>
    <row r="8" spans="1:10" ht="16.5" x14ac:dyDescent="0.25">
      <c r="A8" s="65"/>
      <c r="B8" s="58"/>
      <c r="C8" s="58"/>
      <c r="D8" s="64"/>
      <c r="E8" s="61"/>
      <c r="F8" s="61"/>
    </row>
    <row r="10" spans="1:10" s="1" customFormat="1" ht="42" customHeight="1" x14ac:dyDescent="0.25">
      <c r="A10" s="109" t="s">
        <v>25</v>
      </c>
      <c r="B10" s="109"/>
      <c r="C10" s="109"/>
      <c r="D10" s="109"/>
      <c r="E10" s="109"/>
      <c r="F10" s="109"/>
    </row>
    <row r="11" spans="1:10" s="1" customFormat="1" ht="42" hidden="1" customHeight="1" x14ac:dyDescent="0.25">
      <c r="A11" s="51"/>
      <c r="B11" s="51"/>
      <c r="C11" s="51"/>
      <c r="D11" s="51"/>
      <c r="E11" s="51"/>
      <c r="F11" s="51"/>
    </row>
    <row r="12" spans="1:10" s="1" customFormat="1" ht="18" x14ac:dyDescent="0.25">
      <c r="A12" s="2"/>
      <c r="B12" s="2"/>
      <c r="C12" s="2"/>
      <c r="D12" s="2"/>
      <c r="E12" s="2"/>
      <c r="F12" s="3"/>
      <c r="H12" s="2"/>
      <c r="I12" s="2"/>
      <c r="J12" s="3"/>
    </row>
    <row r="13" spans="1:10" s="1" customFormat="1" ht="18" x14ac:dyDescent="0.25">
      <c r="A13" s="2"/>
      <c r="B13" s="2"/>
      <c r="C13" s="2"/>
      <c r="D13" s="2"/>
      <c r="E13" s="2"/>
      <c r="F13" s="3"/>
      <c r="H13" s="2"/>
      <c r="I13" s="2"/>
      <c r="J13" s="3"/>
    </row>
    <row r="14" spans="1:10" s="4" customFormat="1" ht="15.75" x14ac:dyDescent="0.25">
      <c r="A14" s="7"/>
      <c r="B14" s="10" t="s">
        <v>26</v>
      </c>
      <c r="C14" s="8"/>
      <c r="D14" s="9"/>
      <c r="E14" s="9"/>
      <c r="F14" s="9"/>
      <c r="H14" s="9"/>
      <c r="I14" s="9"/>
      <c r="J14" s="9"/>
    </row>
    <row r="15" spans="1:10" s="4" customFormat="1" x14ac:dyDescent="0.25">
      <c r="A15" s="7"/>
      <c r="B15" s="7"/>
      <c r="C15" s="8"/>
      <c r="D15" s="9"/>
      <c r="E15" s="9"/>
      <c r="F15" s="9"/>
      <c r="H15" s="9"/>
      <c r="I15" s="9"/>
      <c r="J15" s="9"/>
    </row>
    <row r="16" spans="1:10" s="4" customFormat="1" x14ac:dyDescent="0.25">
      <c r="A16" s="7"/>
      <c r="B16" s="7"/>
      <c r="C16" s="8"/>
      <c r="D16" s="9"/>
      <c r="E16" s="9"/>
      <c r="F16" s="9"/>
      <c r="H16" s="9"/>
      <c r="I16" s="9"/>
      <c r="J16" s="9"/>
    </row>
    <row r="17" spans="1:10" s="4" customFormat="1" x14ac:dyDescent="0.25">
      <c r="A17" s="7"/>
      <c r="B17" s="7"/>
      <c r="C17" s="8"/>
      <c r="D17" s="9"/>
      <c r="E17" s="9"/>
      <c r="F17" s="9"/>
      <c r="H17" s="9"/>
      <c r="I17" s="9"/>
      <c r="J17" s="9"/>
    </row>
    <row r="18" spans="1:10" s="4" customFormat="1" x14ac:dyDescent="0.25">
      <c r="A18" s="7"/>
      <c r="B18" s="7"/>
      <c r="C18" s="8"/>
      <c r="D18" s="9"/>
      <c r="E18" s="9"/>
      <c r="F18" s="9"/>
      <c r="H18" s="9"/>
      <c r="I18" s="9"/>
      <c r="J18" s="9"/>
    </row>
    <row r="19" spans="1:10" s="4" customFormat="1" x14ac:dyDescent="0.25">
      <c r="A19" s="7"/>
      <c r="B19" s="7"/>
      <c r="C19" s="8"/>
      <c r="D19" s="9"/>
      <c r="E19" s="9"/>
      <c r="F19" s="9"/>
      <c r="H19" s="9"/>
      <c r="I19" s="9"/>
      <c r="J19" s="9"/>
    </row>
    <row r="20" spans="1:10" s="4" customFormat="1" x14ac:dyDescent="0.25">
      <c r="A20" s="7"/>
      <c r="B20" s="7"/>
      <c r="C20" s="8"/>
      <c r="D20" s="9"/>
      <c r="E20" s="9"/>
      <c r="F20" s="9"/>
      <c r="H20" s="9"/>
      <c r="I20" s="9"/>
      <c r="J20" s="9"/>
    </row>
    <row r="21" spans="1:10" s="4" customFormat="1" x14ac:dyDescent="0.25">
      <c r="A21" s="7"/>
      <c r="B21" s="7"/>
      <c r="C21" s="8"/>
      <c r="D21" s="9"/>
      <c r="E21" s="9"/>
      <c r="F21" s="9"/>
      <c r="H21" s="9"/>
      <c r="I21" s="9"/>
      <c r="J21" s="9"/>
    </row>
    <row r="22" spans="1:10" s="4" customFormat="1" x14ac:dyDescent="0.25">
      <c r="A22" s="7"/>
      <c r="B22" s="7"/>
      <c r="C22" s="8"/>
      <c r="D22" s="9"/>
      <c r="E22" s="9"/>
      <c r="F22" s="9"/>
      <c r="H22" s="9"/>
      <c r="I22" s="9"/>
      <c r="J22" s="9"/>
    </row>
    <row r="23" spans="1:10" s="4" customFormat="1" x14ac:dyDescent="0.25">
      <c r="A23" s="7"/>
      <c r="B23" s="7"/>
      <c r="C23" s="8"/>
      <c r="D23" s="9"/>
      <c r="E23" s="9"/>
      <c r="F23" s="9"/>
      <c r="H23" s="9"/>
      <c r="I23" s="9"/>
      <c r="J23" s="9"/>
    </row>
    <row r="24" spans="1:10" s="4" customFormat="1" x14ac:dyDescent="0.25">
      <c r="A24" s="7"/>
      <c r="B24" s="7"/>
      <c r="C24" s="8"/>
      <c r="D24" s="9"/>
      <c r="E24" s="9"/>
      <c r="F24" s="9"/>
      <c r="H24" s="9"/>
      <c r="I24" s="9"/>
      <c r="J24" s="9"/>
    </row>
    <row r="25" spans="1:10" s="4" customFormat="1" x14ac:dyDescent="0.25">
      <c r="A25" s="7"/>
      <c r="B25" s="7"/>
      <c r="C25" s="8"/>
      <c r="D25" s="9"/>
      <c r="E25" s="9"/>
      <c r="F25" s="9"/>
      <c r="H25" s="9"/>
      <c r="I25" s="9"/>
      <c r="J25" s="9"/>
    </row>
    <row r="26" spans="1:10" s="4" customFormat="1" x14ac:dyDescent="0.25">
      <c r="A26" s="7"/>
      <c r="B26" s="7"/>
      <c r="C26" s="8"/>
      <c r="D26" s="9"/>
      <c r="E26" s="9"/>
      <c r="F26" s="9"/>
      <c r="H26" s="9"/>
      <c r="I26" s="9"/>
      <c r="J26" s="9"/>
    </row>
    <row r="27" spans="1:10" s="4" customFormat="1" x14ac:dyDescent="0.25">
      <c r="A27" s="7"/>
      <c r="B27" s="7"/>
      <c r="C27" s="8"/>
      <c r="D27" s="9"/>
      <c r="E27" s="9"/>
      <c r="F27" s="9"/>
      <c r="H27" s="9"/>
      <c r="I27" s="9"/>
      <c r="J27" s="9"/>
    </row>
    <row r="28" spans="1:10" s="4" customFormat="1" ht="18.75" customHeight="1" x14ac:dyDescent="0.25">
      <c r="A28" s="7"/>
      <c r="B28" s="7"/>
      <c r="C28" s="8"/>
      <c r="D28" s="9"/>
      <c r="E28" s="9"/>
      <c r="F28" s="46" t="s">
        <v>13</v>
      </c>
      <c r="H28" s="9"/>
      <c r="I28" s="9"/>
      <c r="J28" s="9"/>
    </row>
    <row r="29" spans="1:10" s="4" customFormat="1" ht="27" customHeight="1" x14ac:dyDescent="0.25">
      <c r="A29" s="47" t="s">
        <v>7</v>
      </c>
      <c r="B29" s="50" t="s">
        <v>8</v>
      </c>
      <c r="C29" s="48" t="s">
        <v>9</v>
      </c>
      <c r="D29" s="49" t="s">
        <v>10</v>
      </c>
      <c r="E29" s="49" t="s">
        <v>11</v>
      </c>
      <c r="F29" s="49" t="s">
        <v>12</v>
      </c>
      <c r="H29" s="9"/>
      <c r="I29" s="9"/>
      <c r="J29" s="9"/>
    </row>
    <row r="30" spans="1:10" s="4" customFormat="1" x14ac:dyDescent="0.25">
      <c r="A30" s="7"/>
      <c r="B30" s="7"/>
      <c r="C30" s="8"/>
      <c r="D30" s="9"/>
      <c r="E30" s="9"/>
      <c r="F30" s="9"/>
      <c r="H30" s="9"/>
      <c r="I30" s="9"/>
      <c r="J30" s="9"/>
    </row>
    <row r="31" spans="1:10" ht="25.5" x14ac:dyDescent="0.2">
      <c r="A31" s="13" t="s">
        <v>0</v>
      </c>
      <c r="B31" s="11" t="s">
        <v>27</v>
      </c>
      <c r="C31" s="5" t="s">
        <v>1</v>
      </c>
      <c r="D31" s="53">
        <v>30</v>
      </c>
      <c r="E31" s="53"/>
      <c r="F31" s="53">
        <f>D31*E31</f>
        <v>0</v>
      </c>
      <c r="H31" s="14"/>
      <c r="I31" s="14"/>
      <c r="J31" s="14"/>
    </row>
    <row r="32" spans="1:10" x14ac:dyDescent="0.2">
      <c r="A32" s="13"/>
      <c r="D32" s="53"/>
      <c r="E32" s="53"/>
      <c r="F32" s="53"/>
      <c r="H32" s="14"/>
      <c r="I32" s="14"/>
      <c r="J32" s="14"/>
    </row>
    <row r="33" spans="1:10" s="21" customFormat="1" ht="25.5" x14ac:dyDescent="0.2">
      <c r="A33" s="15" t="s">
        <v>2</v>
      </c>
      <c r="B33" s="16" t="s">
        <v>54</v>
      </c>
      <c r="C33" s="8" t="s">
        <v>1</v>
      </c>
      <c r="D33" s="53">
        <v>30</v>
      </c>
      <c r="E33" s="55"/>
      <c r="F33" s="55">
        <f>SUM(D33*E33)</f>
        <v>0</v>
      </c>
      <c r="H33" s="18"/>
      <c r="I33" s="19"/>
      <c r="J33" s="20"/>
    </row>
    <row r="34" spans="1:10" s="21" customFormat="1" x14ac:dyDescent="0.2">
      <c r="A34" s="15"/>
      <c r="B34" s="16"/>
      <c r="C34" s="8"/>
      <c r="D34" s="54"/>
      <c r="E34" s="55"/>
      <c r="F34" s="55"/>
      <c r="H34" s="18"/>
      <c r="I34" s="19"/>
      <c r="J34" s="20"/>
    </row>
    <row r="35" spans="1:10" s="21" customFormat="1" ht="30.75" customHeight="1" x14ac:dyDescent="0.2">
      <c r="A35" s="22" t="s">
        <v>3</v>
      </c>
      <c r="B35" s="23" t="s">
        <v>28</v>
      </c>
      <c r="C35" s="8" t="s">
        <v>1</v>
      </c>
      <c r="D35" s="53">
        <v>30</v>
      </c>
      <c r="E35" s="55"/>
      <c r="F35" s="55">
        <f>SUM(D35*E35)</f>
        <v>0</v>
      </c>
      <c r="H35" s="18"/>
      <c r="I35" s="19"/>
      <c r="J35" s="20"/>
    </row>
    <row r="36" spans="1:10" s="21" customFormat="1" ht="9.9499999999999993" customHeight="1" x14ac:dyDescent="0.2">
      <c r="A36" s="15"/>
      <c r="B36" s="24"/>
      <c r="C36" s="8"/>
      <c r="D36" s="25"/>
      <c r="E36" s="26"/>
      <c r="F36" s="55"/>
      <c r="H36" s="25"/>
      <c r="I36" s="26"/>
      <c r="J36" s="27"/>
    </row>
    <row r="37" spans="1:10" s="21" customFormat="1" ht="26.25" customHeight="1" x14ac:dyDescent="0.2">
      <c r="A37" s="15" t="s">
        <v>29</v>
      </c>
      <c r="B37" s="52" t="s">
        <v>30</v>
      </c>
      <c r="C37" s="8" t="s">
        <v>4</v>
      </c>
      <c r="D37" s="53">
        <v>1</v>
      </c>
      <c r="E37" s="56"/>
      <c r="F37" s="55">
        <f t="shared" ref="F37:F39" si="0">SUM(D37*E37)</f>
        <v>0</v>
      </c>
      <c r="H37" s="25"/>
      <c r="I37" s="26"/>
      <c r="J37" s="27"/>
    </row>
    <row r="38" spans="1:10" s="21" customFormat="1" ht="15" customHeight="1" x14ac:dyDescent="0.2">
      <c r="A38" s="15"/>
      <c r="B38" s="52"/>
      <c r="C38" s="8"/>
      <c r="D38" s="46"/>
      <c r="E38" s="56"/>
      <c r="F38" s="55"/>
      <c r="H38" s="25"/>
      <c r="I38" s="26"/>
      <c r="J38" s="27"/>
    </row>
    <row r="39" spans="1:10" s="21" customFormat="1" ht="15" customHeight="1" x14ac:dyDescent="0.2">
      <c r="A39" s="15" t="s">
        <v>31</v>
      </c>
      <c r="B39" s="52" t="s">
        <v>32</v>
      </c>
      <c r="C39" s="8" t="s">
        <v>4</v>
      </c>
      <c r="D39" s="46">
        <v>1</v>
      </c>
      <c r="E39" s="56"/>
      <c r="F39" s="55">
        <f t="shared" si="0"/>
        <v>0</v>
      </c>
      <c r="H39" s="25"/>
      <c r="I39" s="26"/>
      <c r="J39" s="27"/>
    </row>
    <row r="40" spans="1:10" s="21" customFormat="1" ht="15" customHeight="1" x14ac:dyDescent="0.2">
      <c r="A40" s="15"/>
      <c r="B40" s="52"/>
      <c r="C40" s="8"/>
      <c r="D40" s="46"/>
      <c r="E40" s="56"/>
      <c r="F40" s="55"/>
      <c r="H40" s="25"/>
      <c r="I40" s="26"/>
      <c r="J40" s="27"/>
    </row>
    <row r="41" spans="1:10" s="21" customFormat="1" ht="15" customHeight="1" x14ac:dyDescent="0.2">
      <c r="A41" s="15" t="s">
        <v>44</v>
      </c>
      <c r="B41" s="52" t="s">
        <v>33</v>
      </c>
      <c r="C41" s="8" t="s">
        <v>4</v>
      </c>
      <c r="D41" s="46">
        <v>1</v>
      </c>
      <c r="E41" s="56"/>
      <c r="F41" s="55">
        <f t="shared" ref="F41" si="1">SUM(D41*E41)</f>
        <v>0</v>
      </c>
      <c r="H41" s="25"/>
      <c r="I41" s="26"/>
      <c r="J41" s="27"/>
    </row>
    <row r="42" spans="1:10" s="21" customFormat="1" ht="15" customHeight="1" x14ac:dyDescent="0.2">
      <c r="A42" s="15"/>
      <c r="B42" s="52"/>
      <c r="C42" s="8"/>
      <c r="D42" s="46"/>
      <c r="E42" s="56"/>
      <c r="F42" s="55"/>
      <c r="H42" s="25"/>
      <c r="I42" s="26"/>
      <c r="J42" s="27"/>
    </row>
    <row r="43" spans="1:10" s="68" customFormat="1" x14ac:dyDescent="0.2">
      <c r="A43" s="74"/>
      <c r="B43" s="74" t="s">
        <v>46</v>
      </c>
      <c r="C43" s="75"/>
      <c r="D43" s="75"/>
      <c r="E43" s="75"/>
      <c r="F43" s="76">
        <f>SUM(F31:F42)</f>
        <v>0</v>
      </c>
    </row>
    <row r="44" spans="1:10" s="68" customFormat="1" x14ac:dyDescent="0.2">
      <c r="B44" s="68" t="s">
        <v>45</v>
      </c>
      <c r="C44" s="69"/>
      <c r="D44" s="69"/>
      <c r="E44" s="69"/>
      <c r="F44" s="77">
        <f>SUM(F43)*0.25</f>
        <v>0</v>
      </c>
    </row>
    <row r="45" spans="1:10" s="81" customFormat="1" x14ac:dyDescent="0.2">
      <c r="A45" s="78"/>
      <c r="B45" s="78" t="s">
        <v>47</v>
      </c>
      <c r="C45" s="79"/>
      <c r="D45" s="79"/>
      <c r="E45" s="79"/>
      <c r="F45" s="80">
        <f>SUM(F43:F44)</f>
        <v>0</v>
      </c>
    </row>
    <row r="46" spans="1:10" s="21" customFormat="1" ht="15" customHeight="1" x14ac:dyDescent="0.2">
      <c r="A46" s="15"/>
      <c r="B46" s="52"/>
      <c r="C46" s="8"/>
      <c r="D46" s="46"/>
      <c r="E46" s="56"/>
      <c r="F46" s="55"/>
      <c r="H46" s="25"/>
      <c r="I46" s="26"/>
      <c r="J46" s="27"/>
    </row>
    <row r="47" spans="1:10" s="21" customFormat="1" ht="15" customHeight="1" x14ac:dyDescent="0.2">
      <c r="A47" s="15"/>
      <c r="B47" s="52"/>
      <c r="C47" s="8"/>
      <c r="D47" s="46"/>
      <c r="E47" s="56"/>
      <c r="F47" s="55"/>
      <c r="H47" s="25"/>
      <c r="I47" s="26"/>
      <c r="J47" s="27"/>
    </row>
    <row r="48" spans="1:10" s="35" customFormat="1" ht="15.75" x14ac:dyDescent="0.2">
      <c r="A48" s="109" t="s">
        <v>34</v>
      </c>
      <c r="B48" s="109"/>
      <c r="C48" s="109"/>
      <c r="D48" s="109"/>
      <c r="E48" s="109"/>
      <c r="F48" s="109"/>
      <c r="H48" s="33"/>
      <c r="I48" s="33"/>
      <c r="J48" s="34"/>
    </row>
    <row r="49" spans="1:10" s="35" customFormat="1" ht="15.75" x14ac:dyDescent="0.2">
      <c r="A49" s="31"/>
      <c r="B49" s="36"/>
      <c r="C49" s="32"/>
      <c r="D49" s="33"/>
      <c r="E49" s="33"/>
      <c r="F49" s="34"/>
      <c r="H49" s="33"/>
      <c r="I49" s="33"/>
      <c r="J49" s="34"/>
    </row>
    <row r="50" spans="1:10" s="4" customFormat="1" ht="15.75" x14ac:dyDescent="0.25">
      <c r="A50" s="7"/>
      <c r="B50" s="10" t="s">
        <v>26</v>
      </c>
      <c r="C50" s="8"/>
      <c r="D50" s="9"/>
      <c r="E50" s="9"/>
      <c r="F50" s="9"/>
      <c r="H50" s="9"/>
      <c r="I50" s="9"/>
      <c r="J50" s="9"/>
    </row>
    <row r="51" spans="1:10" s="35" customFormat="1" ht="15.75" x14ac:dyDescent="0.2">
      <c r="A51" s="31"/>
      <c r="B51" s="36"/>
      <c r="C51" s="32"/>
      <c r="D51" s="33"/>
      <c r="E51" s="33"/>
      <c r="F51" s="34"/>
      <c r="H51" s="33"/>
      <c r="I51" s="33"/>
      <c r="J51" s="34"/>
    </row>
    <row r="52" spans="1:10" s="35" customFormat="1" ht="15.75" x14ac:dyDescent="0.2">
      <c r="A52" s="31"/>
      <c r="B52" s="36"/>
      <c r="C52" s="32"/>
      <c r="D52" s="33"/>
      <c r="E52" s="33"/>
      <c r="F52" s="34"/>
      <c r="H52" s="33"/>
      <c r="I52" s="33"/>
      <c r="J52" s="34"/>
    </row>
    <row r="53" spans="1:10" s="35" customFormat="1" ht="15.75" x14ac:dyDescent="0.2">
      <c r="A53" s="31"/>
      <c r="B53" s="36"/>
      <c r="C53" s="32"/>
      <c r="D53" s="33"/>
      <c r="E53" s="33"/>
      <c r="F53" s="34"/>
      <c r="H53" s="33"/>
      <c r="I53" s="33"/>
      <c r="J53" s="34"/>
    </row>
    <row r="54" spans="1:10" s="35" customFormat="1" ht="15.75" x14ac:dyDescent="0.2">
      <c r="A54" s="31"/>
      <c r="B54" s="36"/>
      <c r="C54" s="32"/>
      <c r="D54" s="33"/>
      <c r="E54" s="33"/>
      <c r="F54" s="34"/>
      <c r="H54" s="33"/>
      <c r="I54" s="33"/>
      <c r="J54" s="34"/>
    </row>
    <row r="55" spans="1:10" s="35" customFormat="1" ht="15.75" x14ac:dyDescent="0.2">
      <c r="A55" s="31"/>
      <c r="B55" s="36"/>
      <c r="C55" s="32"/>
      <c r="D55" s="33"/>
      <c r="E55" s="33"/>
      <c r="F55" s="34"/>
      <c r="H55" s="33"/>
      <c r="I55" s="33"/>
      <c r="J55" s="34"/>
    </row>
    <row r="56" spans="1:10" s="35" customFormat="1" ht="15.75" x14ac:dyDescent="0.2">
      <c r="A56" s="31"/>
      <c r="B56" s="36"/>
      <c r="C56" s="32"/>
      <c r="D56" s="33"/>
      <c r="E56" s="33"/>
      <c r="F56" s="34"/>
      <c r="H56" s="33"/>
      <c r="I56" s="33"/>
      <c r="J56" s="34"/>
    </row>
    <row r="57" spans="1:10" s="35" customFormat="1" ht="15.75" x14ac:dyDescent="0.2">
      <c r="A57" s="31"/>
      <c r="B57" s="36"/>
      <c r="C57" s="32"/>
      <c r="D57" s="33"/>
      <c r="E57" s="33"/>
      <c r="F57" s="34"/>
      <c r="H57" s="33"/>
      <c r="I57" s="33"/>
      <c r="J57" s="34"/>
    </row>
    <row r="58" spans="1:10" s="35" customFormat="1" ht="15.75" x14ac:dyDescent="0.2">
      <c r="A58" s="31"/>
      <c r="B58" s="36"/>
      <c r="C58" s="32"/>
      <c r="D58" s="33"/>
      <c r="E58" s="33"/>
      <c r="F58" s="34"/>
      <c r="H58" s="33"/>
      <c r="I58" s="33"/>
      <c r="J58" s="34"/>
    </row>
    <row r="59" spans="1:10" s="35" customFormat="1" ht="15.75" x14ac:dyDescent="0.2">
      <c r="A59" s="31"/>
      <c r="B59" s="36"/>
      <c r="C59" s="32"/>
      <c r="D59" s="33"/>
      <c r="E59" s="33"/>
      <c r="F59" s="34"/>
      <c r="H59" s="33"/>
      <c r="I59" s="33"/>
      <c r="J59" s="34"/>
    </row>
    <row r="60" spans="1:10" s="35" customFormat="1" ht="15.75" x14ac:dyDescent="0.2">
      <c r="A60" s="31"/>
      <c r="B60" s="36"/>
      <c r="C60" s="32"/>
      <c r="D60" s="33"/>
      <c r="E60" s="33"/>
      <c r="F60" s="34"/>
      <c r="H60" s="33"/>
      <c r="I60" s="33"/>
      <c r="J60" s="34"/>
    </row>
    <row r="61" spans="1:10" s="35" customFormat="1" ht="15.75" x14ac:dyDescent="0.2">
      <c r="A61" s="31"/>
      <c r="B61" s="36"/>
      <c r="C61" s="32"/>
      <c r="D61" s="33"/>
      <c r="E61" s="33"/>
      <c r="F61" s="34"/>
      <c r="H61" s="33"/>
      <c r="I61" s="33"/>
      <c r="J61" s="34"/>
    </row>
    <row r="62" spans="1:10" s="35" customFormat="1" ht="15.75" x14ac:dyDescent="0.2">
      <c r="A62" s="31"/>
      <c r="B62" s="36"/>
      <c r="C62" s="32"/>
      <c r="D62" s="33"/>
      <c r="E62" s="33"/>
      <c r="F62" s="34"/>
      <c r="H62" s="33"/>
      <c r="I62" s="33"/>
      <c r="J62" s="34"/>
    </row>
    <row r="63" spans="1:10" s="35" customFormat="1" ht="15.75" x14ac:dyDescent="0.2">
      <c r="A63" s="31"/>
      <c r="B63" s="36"/>
      <c r="C63" s="32"/>
      <c r="D63" s="33"/>
      <c r="E63" s="33"/>
      <c r="F63" s="34"/>
      <c r="H63" s="33"/>
      <c r="I63" s="33"/>
      <c r="J63" s="34"/>
    </row>
    <row r="64" spans="1:10" s="35" customFormat="1" ht="15.75" x14ac:dyDescent="0.2">
      <c r="A64" s="31"/>
      <c r="B64" s="36"/>
      <c r="C64" s="32"/>
      <c r="D64" s="33"/>
      <c r="E64" s="33"/>
      <c r="F64" s="34"/>
      <c r="H64" s="33"/>
      <c r="I64" s="33"/>
      <c r="J64" s="34"/>
    </row>
    <row r="65" spans="1:10" s="35" customFormat="1" ht="15.75" x14ac:dyDescent="0.2">
      <c r="A65" s="31"/>
      <c r="B65" s="36"/>
      <c r="C65" s="32"/>
      <c r="D65" s="33"/>
      <c r="E65" s="33"/>
      <c r="F65" s="34"/>
      <c r="H65" s="33"/>
      <c r="I65" s="33"/>
      <c r="J65" s="34"/>
    </row>
    <row r="66" spans="1:10" s="30" customFormat="1" x14ac:dyDescent="0.2">
      <c r="A66" s="37"/>
      <c r="B66" s="38"/>
      <c r="C66" s="28"/>
      <c r="D66" s="29"/>
      <c r="E66" s="29"/>
      <c r="F66" s="39"/>
      <c r="H66" s="29"/>
      <c r="I66" s="29"/>
      <c r="J66" s="39"/>
    </row>
    <row r="67" spans="1:10" s="4" customFormat="1" ht="27" customHeight="1" x14ac:dyDescent="0.25">
      <c r="A67" s="47" t="s">
        <v>7</v>
      </c>
      <c r="B67" s="50" t="s">
        <v>8</v>
      </c>
      <c r="C67" s="48" t="s">
        <v>9</v>
      </c>
      <c r="D67" s="49" t="s">
        <v>10</v>
      </c>
      <c r="E67" s="49" t="s">
        <v>11</v>
      </c>
      <c r="F67" s="49" t="s">
        <v>12</v>
      </c>
      <c r="H67" s="9"/>
      <c r="I67" s="9"/>
      <c r="J67" s="9"/>
    </row>
    <row r="68" spans="1:10" s="30" customFormat="1" x14ac:dyDescent="0.2">
      <c r="A68" s="13"/>
      <c r="B68" s="11"/>
      <c r="C68" s="5"/>
      <c r="D68" s="12"/>
      <c r="E68" s="12"/>
      <c r="F68" s="12"/>
      <c r="H68" s="18"/>
      <c r="I68" s="19"/>
      <c r="J68" s="20"/>
    </row>
    <row r="69" spans="1:10" s="68" customFormat="1" x14ac:dyDescent="0.2">
      <c r="A69" s="68" t="s">
        <v>0</v>
      </c>
      <c r="B69" s="68" t="s">
        <v>35</v>
      </c>
      <c r="C69" s="69" t="s">
        <v>1</v>
      </c>
      <c r="D69" s="69">
        <v>35</v>
      </c>
      <c r="E69" s="70"/>
      <c r="F69" s="71">
        <f>SUM(D69*E69)</f>
        <v>0</v>
      </c>
    </row>
    <row r="70" spans="1:10" s="30" customFormat="1" x14ac:dyDescent="0.2">
      <c r="A70" s="15"/>
      <c r="B70" s="16"/>
      <c r="C70" s="8"/>
      <c r="D70" s="46"/>
      <c r="E70" s="56"/>
      <c r="F70" s="55"/>
      <c r="H70" s="18"/>
      <c r="I70" s="19"/>
      <c r="J70" s="20"/>
    </row>
    <row r="71" spans="1:10" s="72" customFormat="1" ht="25.5" x14ac:dyDescent="0.2">
      <c r="A71" s="72" t="s">
        <v>2</v>
      </c>
      <c r="B71" s="73" t="s">
        <v>36</v>
      </c>
      <c r="C71" s="69" t="s">
        <v>1</v>
      </c>
      <c r="D71" s="69">
        <v>30</v>
      </c>
      <c r="E71" s="70"/>
      <c r="F71" s="71">
        <f>SUM(D71*E71)</f>
        <v>0</v>
      </c>
    </row>
    <row r="72" spans="1:10" s="30" customFormat="1" ht="14.25" customHeight="1" x14ac:dyDescent="0.2">
      <c r="A72" s="15"/>
      <c r="B72" s="16"/>
      <c r="C72" s="8"/>
      <c r="D72" s="46"/>
      <c r="E72" s="56"/>
      <c r="F72" s="55"/>
      <c r="H72" s="18"/>
      <c r="I72" s="19"/>
      <c r="J72" s="20"/>
    </row>
    <row r="73" spans="1:10" s="68" customFormat="1" ht="76.5" x14ac:dyDescent="0.2">
      <c r="A73" s="72" t="s">
        <v>3</v>
      </c>
      <c r="B73" s="73" t="s">
        <v>37</v>
      </c>
      <c r="C73" s="69" t="s">
        <v>1</v>
      </c>
      <c r="D73" s="69">
        <v>12</v>
      </c>
      <c r="E73" s="70"/>
      <c r="F73" s="71">
        <f>SUM(D73*E73)</f>
        <v>0</v>
      </c>
    </row>
    <row r="74" spans="1:10" s="30" customFormat="1" ht="15" customHeight="1" x14ac:dyDescent="0.2">
      <c r="A74" s="22"/>
      <c r="B74" s="23"/>
      <c r="C74" s="17"/>
      <c r="D74" s="18"/>
      <c r="E74" s="19"/>
      <c r="F74" s="20"/>
      <c r="H74" s="18"/>
      <c r="I74" s="19"/>
      <c r="J74" s="20"/>
    </row>
    <row r="75" spans="1:10" s="68" customFormat="1" ht="38.25" x14ac:dyDescent="0.2">
      <c r="A75" s="72" t="s">
        <v>16</v>
      </c>
      <c r="B75" s="73" t="s">
        <v>38</v>
      </c>
      <c r="C75" s="69" t="s">
        <v>1</v>
      </c>
      <c r="D75" s="69">
        <v>10</v>
      </c>
      <c r="E75" s="70"/>
      <c r="F75" s="71">
        <f>SUM(D75*E75)</f>
        <v>0</v>
      </c>
    </row>
    <row r="76" spans="1:10" s="30" customFormat="1" ht="15" customHeight="1" x14ac:dyDescent="0.2">
      <c r="A76" s="22"/>
      <c r="B76" s="23"/>
      <c r="C76" s="17"/>
      <c r="D76" s="18"/>
      <c r="E76" s="19"/>
      <c r="F76" s="20"/>
      <c r="H76" s="18"/>
      <c r="I76" s="19"/>
      <c r="J76" s="20"/>
    </row>
    <row r="77" spans="1:10" s="68" customFormat="1" ht="25.5" x14ac:dyDescent="0.2">
      <c r="A77" s="72" t="s">
        <v>31</v>
      </c>
      <c r="B77" s="73" t="s">
        <v>39</v>
      </c>
      <c r="C77" s="69"/>
      <c r="D77" s="69"/>
      <c r="E77" s="70"/>
      <c r="F77" s="71"/>
    </row>
    <row r="78" spans="1:10" s="68" customFormat="1" x14ac:dyDescent="0.2">
      <c r="A78" s="72"/>
      <c r="B78" s="73" t="s">
        <v>40</v>
      </c>
      <c r="C78" s="69" t="s">
        <v>1</v>
      </c>
      <c r="D78" s="69">
        <v>35</v>
      </c>
      <c r="E78" s="70"/>
      <c r="F78" s="71">
        <f t="shared" ref="F78:F79" si="2">SUM(D78*E78)</f>
        <v>0</v>
      </c>
    </row>
    <row r="79" spans="1:10" s="68" customFormat="1" x14ac:dyDescent="0.2">
      <c r="A79" s="72"/>
      <c r="B79" s="73" t="s">
        <v>41</v>
      </c>
      <c r="C79" s="69" t="s">
        <v>1</v>
      </c>
      <c r="D79" s="69">
        <v>35</v>
      </c>
      <c r="E79" s="70"/>
      <c r="F79" s="71">
        <f t="shared" si="2"/>
        <v>0</v>
      </c>
    </row>
    <row r="80" spans="1:10" s="30" customFormat="1" ht="15" customHeight="1" x14ac:dyDescent="0.2">
      <c r="A80" s="22"/>
      <c r="B80" s="23"/>
      <c r="C80" s="17"/>
      <c r="D80" s="18"/>
      <c r="E80" s="19"/>
      <c r="F80" s="20"/>
      <c r="H80" s="18"/>
      <c r="I80" s="19"/>
      <c r="J80" s="20"/>
    </row>
    <row r="81" spans="1:12" s="68" customFormat="1" ht="25.5" x14ac:dyDescent="0.2">
      <c r="A81" s="72" t="s">
        <v>44</v>
      </c>
      <c r="B81" s="73" t="s">
        <v>42</v>
      </c>
      <c r="C81" s="69" t="s">
        <v>43</v>
      </c>
      <c r="D81" s="69">
        <v>1</v>
      </c>
      <c r="E81" s="70"/>
      <c r="F81" s="71">
        <f t="shared" ref="F81" si="3">SUM(D81*E81)</f>
        <v>0</v>
      </c>
    </row>
    <row r="82" spans="1:12" s="30" customFormat="1" ht="15" customHeight="1" x14ac:dyDescent="0.2">
      <c r="A82" s="22"/>
      <c r="B82" s="23"/>
      <c r="C82" s="17"/>
      <c r="D82" s="18"/>
      <c r="E82" s="19"/>
      <c r="F82" s="20"/>
      <c r="H82" s="18"/>
      <c r="I82" s="19"/>
      <c r="J82" s="20"/>
    </row>
    <row r="83" spans="1:12" s="68" customFormat="1" x14ac:dyDescent="0.2">
      <c r="A83" s="74"/>
      <c r="B83" s="74" t="s">
        <v>48</v>
      </c>
      <c r="C83" s="75"/>
      <c r="D83" s="75"/>
      <c r="E83" s="75"/>
      <c r="F83" s="76">
        <f>SUM(F69:F82)</f>
        <v>0</v>
      </c>
    </row>
    <row r="84" spans="1:12" s="68" customFormat="1" x14ac:dyDescent="0.2">
      <c r="B84" s="68" t="s">
        <v>45</v>
      </c>
      <c r="C84" s="69"/>
      <c r="D84" s="69"/>
      <c r="E84" s="69"/>
      <c r="F84" s="77">
        <f>SUM(F83)*0.25</f>
        <v>0</v>
      </c>
    </row>
    <row r="85" spans="1:12" s="81" customFormat="1" x14ac:dyDescent="0.2">
      <c r="A85" s="78"/>
      <c r="B85" s="78" t="s">
        <v>49</v>
      </c>
      <c r="C85" s="79"/>
      <c r="D85" s="79"/>
      <c r="E85" s="79"/>
      <c r="F85" s="80">
        <f>SUM(F83:F84)</f>
        <v>0</v>
      </c>
    </row>
    <row r="86" spans="1:12" s="81" customFormat="1" x14ac:dyDescent="0.2">
      <c r="C86" s="104"/>
      <c r="D86" s="104"/>
      <c r="E86" s="104"/>
      <c r="F86" s="105"/>
    </row>
    <row r="87" spans="1:12" s="30" customFormat="1" ht="15" customHeight="1" x14ac:dyDescent="0.2">
      <c r="A87" s="22"/>
      <c r="B87" s="23"/>
      <c r="C87" s="17"/>
      <c r="D87" s="18"/>
      <c r="E87" s="19"/>
      <c r="F87" s="20"/>
      <c r="H87" s="18"/>
      <c r="I87" s="19"/>
      <c r="J87" s="20"/>
    </row>
    <row r="88" spans="1:12" s="30" customFormat="1" ht="15" customHeight="1" x14ac:dyDescent="0.2">
      <c r="A88" s="83"/>
      <c r="B88" s="82" t="s">
        <v>50</v>
      </c>
      <c r="C88" s="84"/>
      <c r="D88" s="85"/>
      <c r="E88" s="86"/>
      <c r="F88" s="87"/>
      <c r="H88" s="18"/>
      <c r="I88" s="19"/>
      <c r="J88" s="20"/>
    </row>
    <row r="89" spans="1:12" s="30" customFormat="1" ht="15" customHeight="1" x14ac:dyDescent="0.2">
      <c r="A89" s="83"/>
      <c r="B89" s="88"/>
      <c r="C89" s="84"/>
      <c r="D89" s="85"/>
      <c r="E89" s="86"/>
      <c r="F89" s="87"/>
      <c r="H89" s="18"/>
      <c r="I89" s="19"/>
      <c r="J89" s="20"/>
    </row>
    <row r="90" spans="1:12" s="30" customFormat="1" ht="15" customHeight="1" x14ac:dyDescent="0.2">
      <c r="A90" s="83"/>
      <c r="B90" s="88" t="s">
        <v>51</v>
      </c>
      <c r="C90" s="84"/>
      <c r="D90" s="85"/>
      <c r="E90" s="86"/>
      <c r="F90" s="87">
        <f>SUM(F43)</f>
        <v>0</v>
      </c>
      <c r="H90" s="18"/>
      <c r="I90" s="19"/>
      <c r="J90" s="20"/>
    </row>
    <row r="91" spans="1:12" s="30" customFormat="1" ht="15" customHeight="1" x14ac:dyDescent="0.2">
      <c r="A91" s="83"/>
      <c r="B91" s="88" t="s">
        <v>52</v>
      </c>
      <c r="C91" s="84"/>
      <c r="D91" s="85"/>
      <c r="E91" s="86"/>
      <c r="F91" s="87">
        <f>SUM(F83)</f>
        <v>0</v>
      </c>
      <c r="H91" s="18"/>
      <c r="I91" s="19"/>
      <c r="J91" s="20"/>
    </row>
    <row r="92" spans="1:12" s="30" customFormat="1" ht="15" customHeight="1" x14ac:dyDescent="0.2">
      <c r="A92" s="83"/>
      <c r="B92" s="88"/>
      <c r="C92" s="84"/>
      <c r="D92" s="85"/>
      <c r="E92" s="86"/>
      <c r="F92" s="87"/>
      <c r="H92" s="18"/>
      <c r="I92" s="19"/>
      <c r="J92" s="20"/>
    </row>
    <row r="93" spans="1:12" x14ac:dyDescent="0.25">
      <c r="A93" s="89"/>
      <c r="B93" s="89"/>
      <c r="C93" s="90"/>
      <c r="D93" s="91"/>
      <c r="E93" s="91"/>
      <c r="F93" s="91"/>
    </row>
    <row r="94" spans="1:12" x14ac:dyDescent="0.25">
      <c r="A94" s="92"/>
      <c r="B94" s="92" t="s">
        <v>14</v>
      </c>
      <c r="C94" s="93"/>
      <c r="D94" s="94"/>
      <c r="E94" s="95"/>
      <c r="F94" s="96">
        <f>SUM(F90:F93)</f>
        <v>0</v>
      </c>
      <c r="H94" s="40"/>
      <c r="I94" s="40"/>
      <c r="J94" s="41"/>
    </row>
    <row r="95" spans="1:12" s="42" customFormat="1" ht="13.5" x14ac:dyDescent="0.25">
      <c r="A95" s="97"/>
      <c r="B95" s="98" t="s">
        <v>5</v>
      </c>
      <c r="C95" s="99"/>
      <c r="D95" s="100"/>
      <c r="E95" s="101"/>
      <c r="F95" s="102">
        <f>F94*0.25</f>
        <v>0</v>
      </c>
      <c r="H95" s="43"/>
      <c r="I95" s="43"/>
      <c r="J95" s="44"/>
    </row>
    <row r="96" spans="1:12" x14ac:dyDescent="0.25">
      <c r="A96" s="92"/>
      <c r="B96" s="92" t="s">
        <v>15</v>
      </c>
      <c r="C96" s="93"/>
      <c r="D96" s="94"/>
      <c r="E96" s="103"/>
      <c r="F96" s="96">
        <f>SUM(F94:F95)</f>
        <v>0</v>
      </c>
      <c r="H96" s="40"/>
      <c r="I96" s="40"/>
      <c r="J96" s="41"/>
      <c r="L96" s="11" t="s">
        <v>6</v>
      </c>
    </row>
    <row r="97" spans="2:10" x14ac:dyDescent="0.25">
      <c r="D97" s="11"/>
      <c r="F97" s="11"/>
      <c r="H97" s="11"/>
      <c r="J97" s="11"/>
    </row>
    <row r="98" spans="2:10" x14ac:dyDescent="0.2">
      <c r="B98" s="45"/>
      <c r="C98" s="11"/>
      <c r="D98" s="11"/>
      <c r="E98" s="9"/>
      <c r="F98" s="11"/>
      <c r="H98" s="11"/>
      <c r="I98" s="9"/>
      <c r="J98" s="11"/>
    </row>
    <row r="99" spans="2:10" x14ac:dyDescent="0.2">
      <c r="B99" s="45"/>
    </row>
    <row r="101" spans="2:10" ht="45.75" customHeight="1" x14ac:dyDescent="0.2">
      <c r="B101" s="110" t="s">
        <v>18</v>
      </c>
      <c r="C101" s="110"/>
      <c r="D101" s="110"/>
      <c r="E101" s="110"/>
      <c r="F101" s="110"/>
    </row>
    <row r="102" spans="2:10" ht="15" x14ac:dyDescent="0.25">
      <c r="B102" s="57"/>
      <c r="C102" s="57"/>
      <c r="D102" s="57"/>
      <c r="E102" s="57"/>
      <c r="F102" s="57"/>
    </row>
    <row r="103" spans="2:10" ht="15" x14ac:dyDescent="0.25">
      <c r="B103" t="s">
        <v>19</v>
      </c>
      <c r="C103"/>
      <c r="D103"/>
      <c r="E103"/>
      <c r="F103"/>
    </row>
    <row r="104" spans="2:10" ht="15" x14ac:dyDescent="0.25">
      <c r="B104"/>
      <c r="C104"/>
      <c r="D104" s="106" t="s">
        <v>20</v>
      </c>
      <c r="E104" s="106"/>
      <c r="F104" s="106"/>
    </row>
    <row r="105" spans="2:10" ht="15" x14ac:dyDescent="0.25">
      <c r="B105"/>
      <c r="C105"/>
      <c r="D105" s="106"/>
      <c r="E105" s="106"/>
      <c r="F105" s="106"/>
    </row>
    <row r="106" spans="2:10" ht="15" x14ac:dyDescent="0.25">
      <c r="B106"/>
      <c r="C106"/>
      <c r="D106"/>
      <c r="E106"/>
      <c r="F106"/>
    </row>
    <row r="107" spans="2:10" ht="15" x14ac:dyDescent="0.25">
      <c r="B107"/>
      <c r="C107"/>
      <c r="D107" s="106" t="s">
        <v>21</v>
      </c>
      <c r="E107" s="106"/>
      <c r="F107" s="106"/>
    </row>
    <row r="108" spans="2:10" ht="15" x14ac:dyDescent="0.25">
      <c r="B108"/>
      <c r="C108"/>
      <c r="D108" s="106" t="s">
        <v>22</v>
      </c>
      <c r="E108" s="106"/>
      <c r="F108" s="106"/>
    </row>
    <row r="109" spans="2:10" ht="15" x14ac:dyDescent="0.25">
      <c r="B109"/>
      <c r="C109"/>
      <c r="D109"/>
      <c r="E109"/>
      <c r="F109"/>
    </row>
    <row r="125" s="11" customFormat="1" x14ac:dyDescent="0.25"/>
    <row r="126" s="11" customFormat="1" x14ac:dyDescent="0.25"/>
    <row r="127" s="11" customFormat="1" x14ac:dyDescent="0.25"/>
    <row r="130" s="11" customFormat="1" x14ac:dyDescent="0.25"/>
  </sheetData>
  <mergeCells count="9">
    <mergeCell ref="D108:F108"/>
    <mergeCell ref="B6:F6"/>
    <mergeCell ref="B7:C7"/>
    <mergeCell ref="A10:F10"/>
    <mergeCell ref="B101:F101"/>
    <mergeCell ref="D104:F104"/>
    <mergeCell ref="D105:F105"/>
    <mergeCell ref="D107:F107"/>
    <mergeCell ref="A48:F48"/>
  </mergeCells>
  <pageMargins left="0.7" right="0.7" top="0.75" bottom="0.75" header="0.3" footer="0.3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2025-09-23T09:46:46Z</dcterms:modified>
</cp:coreProperties>
</file>