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4\03-RAČUNALA I RAČUNALNA OPREMA 23-2024-JN\3. nabava (projekti)\"/>
    </mc:Choice>
  </mc:AlternateContent>
  <bookViews>
    <workbookView xWindow="39495" yWindow="2820" windowWidth="28710" windowHeight="1537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 Troškovnik 23-2024-JN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F19" i="8"/>
  <c r="F14" i="8"/>
  <c r="F15" i="8"/>
  <c r="F16" i="8"/>
  <c r="F21" i="8" l="1"/>
  <c r="F13" i="8"/>
  <c r="F17" i="8" s="1"/>
  <c r="F22" i="8" l="1"/>
  <c r="F23" i="8" s="1"/>
  <c r="F24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<sst xmlns="http://schemas.openxmlformats.org/spreadsheetml/2006/main" count="197" uniqueCount="87">
  <si>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</si>
  <si>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</si>
  <si>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</si>
  <si>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</si>
  <si>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</si>
  <si>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</si>
  <si>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</si>
  <si>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</si>
  <si>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</si>
  <si>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</si>
  <si>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</si>
  <si>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</si>
  <si>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</si>
  <si>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</si>
  <si>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</si>
  <si>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</si>
  <si>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</si>
  <si>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</si>
  <si>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</si>
  <si>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</si>
  <si>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</si>
  <si>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</si>
  <si>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</si>
  <si>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</si>
  <si>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</si>
  <si>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</si>
  <si>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</si>
  <si>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</si>
  <si>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</si>
  <si>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</si>
  <si>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</si>
  <si>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</si>
  <si>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</si>
  <si>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</si>
  <si>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</si>
  <si>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</si>
  <si>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</si>
  <si>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</si>
  <si>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</si>
  <si>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</si>
  <si>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</si>
  <si>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</si>
  <si>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</si>
  <si>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</si>
  <si>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</si>
  <si>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</si>
  <si>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</si>
  <si>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</si>
  <si>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</si>
  <si>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</si>
  <si>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</si>
  <si>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</si>
  <si>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</si>
  <si>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</si>
  <si>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</si>
  <si>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</si>
  <si>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</si>
  <si>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Ponuđeni proizvod (Proizvođač i model/oznaka proizvoda)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</si>
  <si>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</si>
  <si>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</si>
  <si>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</si>
  <si>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</si>
  <si>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</si>
  <si>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r>
      <t xml:space="preserve">Točna  količina
</t>
    </r>
    <r>
      <rPr>
        <sz val="11"/>
        <rFont val="Arial"/>
        <family val="2"/>
        <charset val="238"/>
      </rPr>
      <t>[kom]</t>
    </r>
  </si>
  <si>
    <t>Ukupni iznos PDV-a</t>
  </si>
  <si>
    <r>
      <t xml:space="preserve">Ukupna cijena stavke
</t>
    </r>
    <r>
      <rPr>
        <sz val="11"/>
        <rFont val="Arial"/>
        <family val="2"/>
        <charset val="238"/>
      </rPr>
      <t>(bez PDV-a) u EUR</t>
    </r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</si>
  <si>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</si>
  <si>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>1.</t>
  </si>
  <si>
    <t xml:space="preserve">2. </t>
  </si>
  <si>
    <t xml:space="preserve">3. </t>
  </si>
  <si>
    <t>4.</t>
  </si>
  <si>
    <t>5.</t>
  </si>
  <si>
    <t>6.</t>
  </si>
  <si>
    <t>SVEUKUPNO u EUR bez PDV-a</t>
  </si>
  <si>
    <t>SVEUKUPNO u EUR (s PDV-om)</t>
  </si>
  <si>
    <t>Računala i računalna oprema, Ev.br.nabave: 23-2024-JN</t>
  </si>
  <si>
    <t xml:space="preserve">Prilog I: TROŠKOVNIK </t>
  </si>
  <si>
    <t>Projekt FORTIC</t>
  </si>
  <si>
    <t>Monitor MON-1F</t>
  </si>
  <si>
    <t>Laptop LAP-1F</t>
  </si>
  <si>
    <t>Miš i tipkovnica MIT-1F</t>
  </si>
  <si>
    <t>Ukupno Projekt FORTIC (bez PDV-a)</t>
  </si>
  <si>
    <t>Laptop LAP-2S</t>
  </si>
  <si>
    <t>Monitor MON-2S</t>
  </si>
  <si>
    <t>Ukupno Projekt SunSafe (bez PDV-a)</t>
  </si>
  <si>
    <t>Projekt SUNSAFE</t>
  </si>
  <si>
    <t>ALL-IN-ONE RAČUNALO AIO-1F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</si>
</sst>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5" borderId="0" xfId="0" applyFont="1" applyFill="1" applyBorder="1" applyAlignment="1"/>
    <xf numFmtId="0" fontId="0" fillId="5" borderId="0" xfId="0" applyFont="1" applyFill="1" applyBorder="1" applyAlignment="1"/>
    <xf numFmtId="0" fontId="5" fillId="5" borderId="22" xfId="0" applyFont="1" applyFill="1" applyBorder="1" applyAlignment="1">
      <alignment vertical="center" wrapText="1"/>
    </xf>
    <xf numFmtId="39" fontId="5" fillId="5" borderId="2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9" fillId="0" borderId="30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39" fontId="5" fillId="5" borderId="32" xfId="0" applyNumberFormat="1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2" xfId="0" applyFont="1" applyFill="1" applyBorder="1" applyAlignment="1">
      <alignment vertical="center" wrapText="1"/>
    </xf>
    <xf numFmtId="39" fontId="15" fillId="0" borderId="35" xfId="0" applyNumberFormat="1" applyFont="1" applyFill="1" applyBorder="1" applyAlignment="1">
      <alignment horizontal="right" vertical="center" wrapText="1"/>
    </xf>
    <xf numFmtId="39" fontId="15" fillId="0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5" fillId="6" borderId="23" xfId="0" applyFont="1" applyFill="1" applyBorder="1" applyAlignment="1">
      <alignment horizontal="right"/>
    </xf>
    <xf numFmtId="0" fontId="15" fillId="6" borderId="22" xfId="0" applyFont="1" applyFill="1" applyBorder="1" applyAlignment="1">
      <alignment horizontal="right"/>
    </xf>
    <xf numFmtId="0" fontId="15" fillId="6" borderId="21" xfId="0" applyFont="1" applyFill="1" applyBorder="1" applyAlignment="1">
      <alignment horizontal="right"/>
    </xf>
    <xf numFmtId="0" fontId="15" fillId="6" borderId="24" xfId="0" applyFont="1" applyFill="1" applyBorder="1" applyAlignment="1">
      <alignment horizontal="right"/>
    </xf>
    <xf numFmtId="0" fontId="15" fillId="6" borderId="25" xfId="0" applyFont="1" applyFill="1" applyBorder="1" applyAlignment="1">
      <alignment horizontal="right"/>
    </xf>
    <xf numFmtId="0" fontId="15" fillId="6" borderId="26" xfId="0" applyFont="1" applyFill="1" applyBorder="1" applyAlignment="1">
      <alignment horizontal="right"/>
    </xf>
    <xf numFmtId="0" fontId="9" fillId="6" borderId="27" xfId="0" applyFont="1" applyFill="1" applyBorder="1" applyAlignment="1">
      <alignment horizontal="right" vertical="center"/>
    </xf>
    <xf numFmtId="0" fontId="9" fillId="6" borderId="28" xfId="0" applyFont="1" applyFill="1" applyBorder="1" applyAlignment="1">
      <alignment horizontal="right" vertical="center"/>
    </xf>
    <xf numFmtId="0" fontId="9" fillId="6" borderId="2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right" vertical="center" wrapText="1"/>
    </xf>
    <xf numFmtId="0" fontId="15" fillId="0" borderId="22" xfId="0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right" vertical="center" wrapText="1"/>
    </xf>
    <xf numFmtId="0" fontId="15" fillId="0" borderId="24" xfId="0" applyFont="1" applyFill="1" applyBorder="1" applyAlignment="1">
      <alignment horizontal="right" vertical="center" wrapText="1"/>
    </xf>
    <xf numFmtId="0" fontId="15" fillId="0" borderId="25" xfId="0" applyFont="1" applyFill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right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82" t="s">
        <v>14</v>
      </c>
      <c r="D19" s="8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84" t="s">
        <v>15</v>
      </c>
      <c r="C23" s="84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85" t="s">
        <v>17</v>
      </c>
      <c r="C25" s="86"/>
      <c r="D25" s="87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8" t="s">
        <v>27</v>
      </c>
      <c r="C33" s="78"/>
      <c r="D33" s="78"/>
      <c r="E33" s="78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82" t="s">
        <v>14</v>
      </c>
      <c r="D19" s="8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9" t="s">
        <v>45</v>
      </c>
      <c r="C23" s="89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8" t="s">
        <v>15</v>
      </c>
      <c r="C24" s="88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84" t="s">
        <v>33</v>
      </c>
      <c r="C25" s="84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85" t="s">
        <v>17</v>
      </c>
      <c r="C28" s="86"/>
      <c r="D28" s="87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90" t="s">
        <v>37</v>
      </c>
      <c r="C32" s="90"/>
      <c r="D32" s="90"/>
      <c r="E32" s="90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8" t="s">
        <v>38</v>
      </c>
      <c r="C36" s="78"/>
      <c r="D36" s="78"/>
      <c r="E36" s="78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8" t="s">
        <v>41</v>
      </c>
      <c r="C43" s="78"/>
      <c r="D43" s="78"/>
      <c r="E43" s="78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82" t="s">
        <v>14</v>
      </c>
      <c r="D18" s="83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9" t="s">
        <v>45</v>
      </c>
      <c r="C22" s="89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8" t="s">
        <v>55</v>
      </c>
      <c r="C23" s="88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85" t="s">
        <v>17</v>
      </c>
      <c r="C26" s="86"/>
      <c r="D26" s="87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90" t="s">
        <v>56</v>
      </c>
      <c r="C30" s="90"/>
      <c r="D30" s="90"/>
      <c r="E30" s="90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8" t="s">
        <v>54</v>
      </c>
      <c r="C34" s="78"/>
      <c r="D34" s="78"/>
      <c r="E34" s="78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9" t="s">
        <v>29</v>
      </c>
      <c r="B1" s="80"/>
      <c r="C1" s="80"/>
      <c r="D1" s="80"/>
      <c r="E1" s="8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82" t="s">
        <v>14</v>
      </c>
      <c r="D20" s="83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9" t="s">
        <v>45</v>
      </c>
      <c r="C24" s="89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8" t="s">
        <v>15</v>
      </c>
      <c r="C25" s="88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84" t="s">
        <v>33</v>
      </c>
      <c r="C26" s="84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85" t="s">
        <v>17</v>
      </c>
      <c r="C29" s="86"/>
      <c r="D29" s="87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90" t="s">
        <v>51</v>
      </c>
      <c r="C33" s="90"/>
      <c r="D33" s="90"/>
      <c r="E33" s="90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8" t="s">
        <v>38</v>
      </c>
      <c r="C37" s="78"/>
      <c r="D37" s="78"/>
      <c r="E37" s="78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8" t="s">
        <v>41</v>
      </c>
      <c r="C44" s="78"/>
      <c r="D44" s="78"/>
      <c r="E44" s="78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tabSelected="1" view="pageLayout" topLeftCell="A7" zoomScaleNormal="100" workbookViewId="0">
      <selection activeCell="F24" sqref="F24"/>
    </sheetView>
  </sheetViews>
  <sheetFormatPr defaultColWidth="9.140625" defaultRowHeight="14.25" x14ac:dyDescent="0.2"/>
  <cols>
    <col min="1" max="1" width="10" style="39" customWidth="1"/>
    <col min="2" max="2" width="32.5703125" style="39" customWidth="1"/>
    <col min="3" max="3" width="39.140625" style="39" customWidth="1"/>
    <col min="4" max="4" width="13.42578125" style="43" customWidth="1"/>
    <col min="5" max="5" width="22.140625" style="39" customWidth="1"/>
    <col min="6" max="6" width="23" style="39" customWidth="1"/>
    <col min="7" max="16384" width="9.140625" style="39"/>
  </cols>
  <sheetData>
    <row r="1" spans="1:14" ht="18" x14ac:dyDescent="0.2">
      <c r="A1" s="58" t="s">
        <v>76</v>
      </c>
      <c r="B1" s="58"/>
      <c r="C1" s="47"/>
      <c r="D1" s="47"/>
      <c r="E1" s="47"/>
      <c r="F1" s="47"/>
    </row>
    <row r="2" spans="1:14" ht="18" x14ac:dyDescent="0.2">
      <c r="A2" s="58"/>
      <c r="B2" s="58"/>
      <c r="C2" s="47"/>
      <c r="D2" s="47"/>
      <c r="E2" s="47"/>
      <c r="F2" s="47"/>
    </row>
    <row r="3" spans="1:14" ht="18" x14ac:dyDescent="0.2">
      <c r="A3" s="47" t="s">
        <v>75</v>
      </c>
      <c r="B3" s="47"/>
      <c r="C3" s="47"/>
      <c r="D3" s="47"/>
      <c r="E3" s="47"/>
      <c r="F3" s="47"/>
    </row>
    <row r="4" spans="1:14" ht="18" x14ac:dyDescent="0.2">
      <c r="A4" s="47"/>
      <c r="B4" s="47"/>
      <c r="C4" s="47"/>
      <c r="D4" s="47"/>
      <c r="E4" s="47"/>
      <c r="F4" s="47"/>
    </row>
    <row r="5" spans="1:14" s="50" customFormat="1" ht="15" x14ac:dyDescent="0.25">
      <c r="A5" s="100" t="s">
        <v>58</v>
      </c>
      <c r="B5" s="100"/>
      <c r="C5" s="100"/>
      <c r="D5" s="100"/>
      <c r="E5" s="100"/>
      <c r="F5" s="100"/>
      <c r="G5" s="100"/>
      <c r="H5" s="100"/>
      <c r="I5" s="49"/>
      <c r="J5" s="49"/>
      <c r="K5" s="49"/>
      <c r="L5" s="49"/>
      <c r="M5" s="49"/>
      <c r="N5" s="49"/>
    </row>
    <row r="6" spans="1:14" s="53" customFormat="1" ht="15" x14ac:dyDescent="0.25">
      <c r="A6" s="51" t="s">
        <v>59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s="53" customFormat="1" ht="15" x14ac:dyDescent="0.25">
      <c r="A7" s="54" t="s">
        <v>60</v>
      </c>
      <c r="B7" s="54"/>
      <c r="C7" s="55"/>
      <c r="D7" s="49"/>
      <c r="E7" s="52"/>
      <c r="F7" s="52"/>
      <c r="G7" s="52"/>
      <c r="H7" s="52"/>
      <c r="I7" s="52"/>
      <c r="J7" s="52"/>
      <c r="K7" s="52"/>
      <c r="L7" s="52"/>
    </row>
    <row r="8" spans="1:14" s="53" customFormat="1" ht="15" x14ac:dyDescent="0.25">
      <c r="A8" s="52" t="s">
        <v>61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ht="4.5" customHeight="1" thickBot="1" x14ac:dyDescent="0.25">
      <c r="A9" s="42"/>
    </row>
    <row r="10" spans="1:14" ht="42" customHeight="1" x14ac:dyDescent="0.2">
      <c r="A10" s="66" t="s">
        <v>0</v>
      </c>
      <c r="B10" s="67" t="s">
        <v>30</v>
      </c>
      <c r="C10" s="67" t="s">
        <v>57</v>
      </c>
      <c r="D10" s="67" t="s">
        <v>63</v>
      </c>
      <c r="E10" s="67" t="s">
        <v>66</v>
      </c>
      <c r="F10" s="68" t="s">
        <v>65</v>
      </c>
    </row>
    <row r="11" spans="1:14" ht="10.5" customHeight="1" x14ac:dyDescent="0.2">
      <c r="A11" s="59">
        <v>1</v>
      </c>
      <c r="B11" s="44">
        <v>2</v>
      </c>
      <c r="C11" s="44">
        <v>3</v>
      </c>
      <c r="D11" s="44">
        <v>4</v>
      </c>
      <c r="E11" s="44">
        <v>5</v>
      </c>
      <c r="F11" s="60" t="s">
        <v>62</v>
      </c>
    </row>
    <row r="12" spans="1:14" ht="20.25" customHeight="1" x14ac:dyDescent="0.2">
      <c r="A12" s="59"/>
      <c r="B12" s="74" t="s">
        <v>77</v>
      </c>
      <c r="C12" s="107"/>
      <c r="D12" s="108"/>
      <c r="E12" s="108"/>
      <c r="F12" s="109"/>
    </row>
    <row r="13" spans="1:14" ht="21.95" customHeight="1" x14ac:dyDescent="0.2">
      <c r="A13" s="61" t="s">
        <v>67</v>
      </c>
      <c r="B13" s="48" t="s">
        <v>78</v>
      </c>
      <c r="C13" s="56"/>
      <c r="D13" s="40">
        <v>3</v>
      </c>
      <c r="E13" s="57"/>
      <c r="F13" s="62">
        <f t="shared" ref="F13:F20" si="0">D13*E13</f>
        <v>0</v>
      </c>
      <c r="G13" s="45"/>
      <c r="H13" s="45"/>
      <c r="I13" s="45"/>
    </row>
    <row r="14" spans="1:14" ht="21.95" customHeight="1" x14ac:dyDescent="0.2">
      <c r="A14" s="69" t="s">
        <v>68</v>
      </c>
      <c r="B14" s="70" t="s">
        <v>79</v>
      </c>
      <c r="C14" s="71"/>
      <c r="D14" s="72">
        <v>3</v>
      </c>
      <c r="E14" s="73"/>
      <c r="F14" s="62">
        <f t="shared" si="0"/>
        <v>0</v>
      </c>
      <c r="G14" s="45"/>
      <c r="H14" s="45"/>
      <c r="I14" s="45"/>
    </row>
    <row r="15" spans="1:14" ht="21.95" customHeight="1" x14ac:dyDescent="0.2">
      <c r="A15" s="69" t="s">
        <v>69</v>
      </c>
      <c r="B15" s="70" t="s">
        <v>80</v>
      </c>
      <c r="C15" s="71"/>
      <c r="D15" s="72">
        <v>3</v>
      </c>
      <c r="E15" s="73"/>
      <c r="F15" s="62">
        <f t="shared" si="0"/>
        <v>0</v>
      </c>
      <c r="G15" s="45"/>
      <c r="H15" s="45"/>
      <c r="I15" s="45"/>
    </row>
    <row r="16" spans="1:14" ht="21.95" customHeight="1" x14ac:dyDescent="0.2">
      <c r="A16" s="69" t="s">
        <v>70</v>
      </c>
      <c r="B16" s="70" t="s">
        <v>86</v>
      </c>
      <c r="C16" s="71"/>
      <c r="D16" s="72">
        <v>1</v>
      </c>
      <c r="E16" s="73"/>
      <c r="F16" s="62">
        <f t="shared" si="0"/>
        <v>0</v>
      </c>
      <c r="G16" s="45"/>
      <c r="H16" s="45"/>
      <c r="I16" s="45"/>
    </row>
    <row r="17" spans="1:9" ht="21.95" customHeight="1" x14ac:dyDescent="0.2">
      <c r="A17" s="101" t="s">
        <v>81</v>
      </c>
      <c r="B17" s="102"/>
      <c r="C17" s="102"/>
      <c r="D17" s="102"/>
      <c r="E17" s="103"/>
      <c r="F17" s="76">
        <f>SUM(F13:F16)</f>
        <v>0</v>
      </c>
      <c r="G17" s="45"/>
      <c r="H17" s="45"/>
      <c r="I17" s="45"/>
    </row>
    <row r="18" spans="1:9" ht="21.95" customHeight="1" x14ac:dyDescent="0.2">
      <c r="A18" s="69"/>
      <c r="B18" s="75" t="s">
        <v>85</v>
      </c>
      <c r="C18" s="110"/>
      <c r="D18" s="111"/>
      <c r="E18" s="111"/>
      <c r="F18" s="112"/>
      <c r="G18" s="45"/>
      <c r="H18" s="45"/>
      <c r="I18" s="45"/>
    </row>
    <row r="19" spans="1:9" ht="21.95" customHeight="1" x14ac:dyDescent="0.2">
      <c r="A19" s="69" t="s">
        <v>71</v>
      </c>
      <c r="B19" s="70" t="s">
        <v>82</v>
      </c>
      <c r="C19" s="71"/>
      <c r="D19" s="72">
        <v>1</v>
      </c>
      <c r="E19" s="73"/>
      <c r="F19" s="62">
        <f t="shared" si="0"/>
        <v>0</v>
      </c>
      <c r="G19" s="45"/>
      <c r="H19" s="45"/>
      <c r="I19" s="45"/>
    </row>
    <row r="20" spans="1:9" ht="21.95" customHeight="1" x14ac:dyDescent="0.2">
      <c r="A20" s="69" t="s">
        <v>72</v>
      </c>
      <c r="B20" s="48" t="s">
        <v>83</v>
      </c>
      <c r="C20" s="71"/>
      <c r="D20" s="72">
        <v>1</v>
      </c>
      <c r="E20" s="73"/>
      <c r="F20" s="62">
        <f t="shared" si="0"/>
        <v>0</v>
      </c>
      <c r="G20" s="45"/>
      <c r="H20" s="45"/>
      <c r="I20" s="45"/>
    </row>
    <row r="21" spans="1:9" ht="21.95" customHeight="1" thickBot="1" x14ac:dyDescent="0.25">
      <c r="A21" s="104" t="s">
        <v>84</v>
      </c>
      <c r="B21" s="105"/>
      <c r="C21" s="105"/>
      <c r="D21" s="105"/>
      <c r="E21" s="106"/>
      <c r="F21" s="77">
        <f>SUM(F19:F20)</f>
        <v>0</v>
      </c>
      <c r="G21" s="45"/>
      <c r="H21" s="45"/>
      <c r="I21" s="45"/>
    </row>
    <row r="22" spans="1:9" s="41" customFormat="1" ht="22.5" customHeight="1" x14ac:dyDescent="0.25">
      <c r="A22" s="97" t="s">
        <v>73</v>
      </c>
      <c r="B22" s="98"/>
      <c r="C22" s="98"/>
      <c r="D22" s="98"/>
      <c r="E22" s="99"/>
      <c r="F22" s="65">
        <f>F17+F21</f>
        <v>0</v>
      </c>
      <c r="G22" s="46"/>
      <c r="H22" s="46"/>
      <c r="I22" s="46"/>
    </row>
    <row r="23" spans="1:9" ht="25.5" customHeight="1" x14ac:dyDescent="0.25">
      <c r="A23" s="91" t="s">
        <v>64</v>
      </c>
      <c r="B23" s="92"/>
      <c r="C23" s="92"/>
      <c r="D23" s="92"/>
      <c r="E23" s="93"/>
      <c r="F23" s="63">
        <f>F22*25/100</f>
        <v>0</v>
      </c>
      <c r="G23" s="45"/>
      <c r="H23" s="45"/>
      <c r="I23" s="45"/>
    </row>
    <row r="24" spans="1:9" ht="26.25" customHeight="1" thickBot="1" x14ac:dyDescent="0.3">
      <c r="A24" s="94" t="s">
        <v>74</v>
      </c>
      <c r="B24" s="95"/>
      <c r="C24" s="95"/>
      <c r="D24" s="95"/>
      <c r="E24" s="96"/>
      <c r="F24" s="64">
        <f>F22+F23</f>
        <v>0</v>
      </c>
    </row>
    <row r="25" spans="1:9" ht="16.5" customHeight="1" x14ac:dyDescent="0.2">
      <c r="D25" s="39"/>
    </row>
    <row r="26" spans="1:9" ht="16.5" customHeight="1" x14ac:dyDescent="0.2">
      <c r="D26" s="39"/>
    </row>
    <row r="27" spans="1:9" x14ac:dyDescent="0.2">
      <c r="D27" s="39"/>
    </row>
    <row r="28" spans="1:9" ht="13.5" customHeight="1" x14ac:dyDescent="0.2">
      <c r="D28" s="39"/>
    </row>
    <row r="29" spans="1:9" ht="15" customHeight="1" x14ac:dyDescent="0.2">
      <c r="D29" s="39"/>
    </row>
    <row r="30" spans="1:9" ht="15.75" customHeight="1" x14ac:dyDescent="0.2">
      <c r="D30" s="39"/>
    </row>
    <row r="31" spans="1:9" ht="14.25" customHeight="1" x14ac:dyDescent="0.2">
      <c r="D31" s="39"/>
    </row>
    <row r="32" spans="1:9" ht="15" customHeight="1" x14ac:dyDescent="0.2">
      <c r="D32" s="39"/>
    </row>
    <row r="33" spans="4:4" x14ac:dyDescent="0.2">
      <c r="D33" s="39"/>
    </row>
    <row r="34" spans="4:4" x14ac:dyDescent="0.2">
      <c r="D34" s="39"/>
    </row>
  </sheetData>
  <mergeCells count="8">
    <mergeCell ref="A23:E23"/>
    <mergeCell ref="A24:E24"/>
    <mergeCell ref="A22:E22"/>
    <mergeCell ref="A5:H5"/>
    <mergeCell ref="A17:E17"/>
    <mergeCell ref="A21:E21"/>
    <mergeCell ref="C12:F12"/>
    <mergeCell ref="C18:F18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82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 Troškovnik 23-2024-JN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2024-05-15T11:51:22Z</cp:lastPrinted>
  <dcterms:created xsi:type="dcterms:W3CDTF">2016-11-15T08:14:31Z</dcterms:created>
  <dcterms:modified xsi:type="dcterms:W3CDTF">2024-05-15T13:48:25Z</dcterms:modified>
</cp:coreProperties>
</file>