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ijeljeni diskovi\Jednostavna nabava 2022\JEDNOSTAVNA NABAVA 2022.godina\Zaštita od urušavanja (skela) u hodniku na 1. katu, 2. katu i stepeništu zgrade u Ronjgovoj br.1 120-2022-JN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0" i="1"/>
  <c r="F31" i="1"/>
  <c r="F33" i="1"/>
  <c r="F32" i="1"/>
  <c r="F29" i="1"/>
  <c r="F28" i="1"/>
  <c r="F20" i="1"/>
  <c r="F21" i="1"/>
  <c r="F22" i="1"/>
  <c r="F19" i="1"/>
  <c r="F13" i="1"/>
  <c r="F11" i="1"/>
  <c r="F12" i="1"/>
  <c r="F10" i="1"/>
  <c r="F35" i="1" l="1"/>
  <c r="F14" i="1"/>
  <c r="F23" i="1"/>
  <c r="F38" i="1" l="1"/>
  <c r="F39" i="1" s="1"/>
  <c r="F40" i="1" l="1"/>
</calcChain>
</file>

<file path=xl/sharedStrings.xml><?xml version="1.0" encoding="utf-8"?>
<sst xmlns="http://schemas.openxmlformats.org/spreadsheetml/2006/main" count="72" uniqueCount="37">
  <si>
    <t>I KAT:</t>
  </si>
  <si>
    <t>R. br.</t>
  </si>
  <si>
    <t>Opis:</t>
  </si>
  <si>
    <t>Mjera:</t>
  </si>
  <si>
    <t>Količina:</t>
  </si>
  <si>
    <t>Cijena:</t>
  </si>
  <si>
    <t>iznos:</t>
  </si>
  <si>
    <t>1.</t>
  </si>
  <si>
    <t>Izrada zaštita od urušavanja stropnih površina hodnika prizemlja i osiguranje sigurnog prolaza. Zaštita se izrađuje pocinčanim ili obojanim cijevima skele na visini 4,0 m u cijeloj širini hodnika postavljanjem nosivih prstena na razmaku od 1,8 m(opšav daskom ili 1,25  OSB ploče) povezanih uzdužno cijevima na visini iznad vrati ili 3,0 m i na 4.0 m i poprečno na visini 3,0 m. Konstrukcija mora biti učvršćena u zidove hodnika mekanim podupiranjem na pozicijama na kojima nisu štukature. Na nosive cijevi postavlja se daščani opšav koji se povezuje vijačenjem u poprečne letve. Iznad daščanog opšava postavlja se paropropusna folija kao zaštita od prašine. Stope cijevne skele postavljaju se na silikon u cilju spriječavanja pomicanja istih.</t>
  </si>
  <si>
    <t>a) cijevna skela (bojana ili pocinčana), spojnice i stope</t>
  </si>
  <si>
    <t>m1</t>
  </si>
  <si>
    <t>b) daščani opšav postavljen na cijevne nosače, uračunati preklop 20%</t>
  </si>
  <si>
    <t>m2</t>
  </si>
  <si>
    <t xml:space="preserve">c) paropropusna folija iznad daščanog opšava, podignuta uz zid hodnika i pričvršćena drvenom letvom zbog zaštite od prašine </t>
  </si>
  <si>
    <t>2.</t>
  </si>
  <si>
    <t xml:space="preserve">Zaštita i čišćenje prostora tijekom radova , zbrinjavanje otpada nakon završetka. </t>
  </si>
  <si>
    <t>komplet</t>
  </si>
  <si>
    <t>I KAT BEZ PDV-a UKUPNO:</t>
  </si>
  <si>
    <t>pdv 25%</t>
  </si>
  <si>
    <t>II KAT:</t>
  </si>
  <si>
    <t>II KAT BEZ PDV-a UKUPNO:</t>
  </si>
  <si>
    <t>STUBIŠTE:</t>
  </si>
  <si>
    <t xml:space="preserve"> Izrada zaštita od urušavanja stropnih površina stubišta prizemlja i kata i 
osiguranje sigurnog prolaza. Zaštita se izrađuje pocinčanim ili obojanim 
cijevima skele na visini 4,0 m u cijeloj širini hodnika postavljanjem nosivih 
prstena na razmaku od 1,8 m(opšav daskom ili 1,25 OSB ploče a na 
strop polikarbonat pločama) povezanih uzdužno cijevima na visini iznad 
vrati ili 3,0 m i na 4.0 m i poprečno na visini 3,0 m. Konstrukcija mora biti 
učvršćena u zidove hodnika mekanim podupiranjem na pozicijama na 
kojima nisu štukature. Na nosive cijevi postavlja se daščani opšav koji se 
povezuje vijačenjem u poprečne letve. Iznad daščanog opšava postavlja 
se paropropusna folija kao zaštita od prašine. Stope cijevne skele 
postavljaju se na silikon u cilju spriječavanja pomicanja istih.</t>
  </si>
  <si>
    <t>b) zaštita podgleda kosine stubišta, daščani opšav postavljen na cijevne 
nosače, uračunati preklop 20%</t>
  </si>
  <si>
    <t>kpl</t>
  </si>
  <si>
    <t xml:space="preserve"> c) zaštita podgleda podesta stubišta, daščani opšav postavljen na cijevne 
nosače, uračunati preklop 20% </t>
  </si>
  <si>
    <t>d) zaštita podgleda iznad stubišta u visini parapeta prozora, 
polikarbonatni transparentni opšav postavljen na cijevne nosače 
(polikarbonat se postavlja zbog svjetla na stubištu)</t>
  </si>
  <si>
    <t xml:space="preserve">e) paropropusna folija iznad daščanog opšava, podignuta uz zid hodnika i pričvršćena drvenom letvom zbog zaštite od prašine </t>
  </si>
  <si>
    <t>3.</t>
  </si>
  <si>
    <t>Toranj skela za potrebe montaže polikarbonat ploča</t>
  </si>
  <si>
    <t>SVEUKUPNO:</t>
  </si>
  <si>
    <t>I KAT, II KAT I STUBIŠTE SA PDV-om UKUPNO:</t>
  </si>
  <si>
    <t>UKUPNO I KAT, II KAT I STEPENIŠTE:</t>
  </si>
  <si>
    <t>TROŠKOVNIK RADOVA ZAŠTITA PROLAZA U HODNIKU NA 1. KATU, 2. KATU I STEPENIŠTU ZGRADE U RONJGOVOJ 1</t>
  </si>
  <si>
    <t>Prilog I. - Troškovnik</t>
  </si>
  <si>
    <t>Evidencijski broj nabave: 120-2022-JN</t>
  </si>
  <si>
    <t>PREDMET NABAVE: Izrada zaštita od urušavanja (skela) u hodniku na 1. katu, 2. katu i stepeništu zgrade u Ronjgovoj br.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</si>
</sst>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1"/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43" fontId="3" fillId="0" borderId="0" xfId="2" applyFont="1" applyFill="1" applyBorder="1" applyAlignment="1">
      <alignment horizontal="center"/>
    </xf>
    <xf numFmtId="4" fontId="4" fillId="0" borderId="0" xfId="2" applyNumberFormat="1" applyFont="1" applyAlignment="1">
      <alignment horizontal="right"/>
    </xf>
    <xf numFmtId="0" fontId="5" fillId="0" borderId="0" xfId="1" applyFont="1"/>
    <xf numFmtId="4" fontId="5" fillId="0" borderId="0" xfId="2" applyNumberFormat="1" applyFont="1" applyAlignment="1">
      <alignment horizontal="right"/>
    </xf>
    <xf numFmtId="4" fontId="6" fillId="0" borderId="0" xfId="2" applyNumberFormat="1" applyFont="1" applyAlignment="1">
      <alignment horizontal="right"/>
    </xf>
    <xf numFmtId="0" fontId="5" fillId="0" borderId="0" xfId="1" applyFont="1" applyAlignment="1">
      <alignment horizontal="center"/>
    </xf>
    <xf numFmtId="43" fontId="5" fillId="0" borderId="0" xfId="2" applyFont="1" applyAlignment="1">
      <alignment horizontal="center"/>
    </xf>
    <xf numFmtId="4" fontId="5" fillId="0" borderId="1" xfId="1" applyNumberFormat="1" applyFont="1" applyBorder="1" applyAlignment="1">
      <alignment horizontal="right"/>
    </xf>
    <xf numFmtId="0" fontId="5" fillId="0" borderId="1" xfId="1" applyFont="1" applyBorder="1"/>
    <xf numFmtId="4" fontId="5" fillId="0" borderId="1" xfId="1" applyNumberFormat="1" applyFont="1" applyBorder="1" applyAlignment="1">
      <alignment horizontal="left"/>
    </xf>
    <xf numFmtId="0" fontId="5" fillId="0" borderId="0" xfId="1" applyFont="1" applyBorder="1" applyAlignment="1">
      <alignment horizontal="center"/>
    </xf>
    <xf numFmtId="43" fontId="5" fillId="0" borderId="0" xfId="2" applyFont="1" applyBorder="1" applyAlignment="1">
      <alignment horizontal="center"/>
    </xf>
    <xf numFmtId="0" fontId="7" fillId="0" borderId="0" xfId="1" applyNumberFormat="1" applyFont="1" applyAlignment="1">
      <alignment wrapText="1"/>
    </xf>
    <xf numFmtId="0" fontId="1" fillId="2" borderId="0" xfId="1" applyFill="1" applyBorder="1" applyAlignment="1">
      <alignment vertical="center"/>
    </xf>
    <xf numFmtId="4" fontId="5" fillId="0" borderId="0" xfId="3" applyNumberFormat="1" applyFont="1" applyAlignment="1">
      <alignment horizontal="right"/>
    </xf>
    <xf numFmtId="43" fontId="5" fillId="0" borderId="0" xfId="3" applyFont="1" applyAlignment="1">
      <alignment horizontal="center"/>
    </xf>
    <xf numFmtId="4" fontId="5" fillId="0" borderId="1" xfId="3" applyNumberFormat="1" applyFont="1" applyBorder="1" applyAlignment="1">
      <alignment horizontal="right"/>
    </xf>
    <xf numFmtId="43" fontId="5" fillId="0" borderId="0" xfId="3" applyFont="1" applyBorder="1" applyAlignment="1">
      <alignment horizontal="center"/>
    </xf>
    <xf numFmtId="4" fontId="7" fillId="0" borderId="0" xfId="3" applyNumberFormat="1" applyFont="1" applyFill="1" applyAlignment="1">
      <alignment horizontal="right" wrapText="1"/>
    </xf>
    <xf numFmtId="4" fontId="5" fillId="0" borderId="0" xfId="2" applyNumberFormat="1" applyFont="1" applyBorder="1" applyAlignment="1">
      <alignment horizontal="right"/>
    </xf>
    <xf numFmtId="4" fontId="5" fillId="0" borderId="0" xfId="3" applyNumberFormat="1" applyFont="1" applyBorder="1" applyAlignment="1">
      <alignment horizontal="right"/>
    </xf>
    <xf numFmtId="0" fontId="8" fillId="2" borderId="1" xfId="1" applyNumberFormat="1" applyFont="1" applyFill="1" applyBorder="1" applyAlignment="1">
      <alignment horizontal="left" vertical="top" wrapText="1"/>
    </xf>
    <xf numFmtId="4" fontId="8" fillId="2" borderId="1" xfId="1" applyNumberFormat="1" applyFont="1" applyFill="1" applyBorder="1" applyAlignment="1">
      <alignment horizontal="left" wrapText="1"/>
    </xf>
    <xf numFmtId="4" fontId="8" fillId="2" borderId="1" xfId="1" applyNumberFormat="1" applyFont="1" applyFill="1" applyBorder="1" applyAlignment="1">
      <alignment horizontal="right" wrapText="1"/>
    </xf>
    <xf numFmtId="4" fontId="8" fillId="2" borderId="1" xfId="2" applyNumberFormat="1" applyFont="1" applyFill="1" applyBorder="1" applyAlignment="1">
      <alignment horizontal="right" wrapText="1"/>
    </xf>
    <xf numFmtId="4" fontId="8" fillId="2" borderId="0" xfId="2" applyNumberFormat="1" applyFont="1" applyFill="1" applyBorder="1" applyAlignment="1">
      <alignment horizontal="right" wrapText="1"/>
    </xf>
    <xf numFmtId="0" fontId="8" fillId="2" borderId="0" xfId="1" applyNumberFormat="1" applyFont="1" applyFill="1" applyAlignment="1">
      <alignment wrapText="1"/>
    </xf>
    <xf numFmtId="0" fontId="8" fillId="2" borderId="0" xfId="1" applyNumberFormat="1" applyFont="1" applyFill="1" applyBorder="1" applyAlignment="1">
      <alignment vertical="top" wrapText="1"/>
    </xf>
    <xf numFmtId="0" fontId="8" fillId="2" borderId="0" xfId="1" applyNumberFormat="1" applyFont="1" applyFill="1" applyBorder="1" applyAlignment="1">
      <alignment horizontal="left" vertical="top" wrapText="1"/>
    </xf>
    <xf numFmtId="4" fontId="8" fillId="2" borderId="0" xfId="1" applyNumberFormat="1" applyFont="1" applyFill="1" applyBorder="1" applyAlignment="1">
      <alignment horizontal="left" wrapText="1"/>
    </xf>
    <xf numFmtId="4" fontId="8" fillId="2" borderId="0" xfId="1" applyNumberFormat="1" applyFont="1" applyFill="1" applyBorder="1" applyAlignment="1">
      <alignment horizontal="right" wrapText="1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/>
    <xf numFmtId="0" fontId="5" fillId="0" borderId="6" xfId="1" applyFont="1" applyBorder="1"/>
    <xf numFmtId="4" fontId="5" fillId="0" borderId="0" xfId="1" applyNumberFormat="1" applyFont="1" applyBorder="1" applyAlignment="1">
      <alignment horizontal="right"/>
    </xf>
    <xf numFmtId="4" fontId="5" fillId="0" borderId="6" xfId="2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right"/>
    </xf>
    <xf numFmtId="0" fontId="7" fillId="0" borderId="5" xfId="1" applyNumberFormat="1" applyFont="1" applyBorder="1" applyAlignment="1">
      <alignment vertical="top" wrapText="1"/>
    </xf>
    <xf numFmtId="0" fontId="7" fillId="0" borderId="0" xfId="1" applyNumberFormat="1" applyFont="1" applyBorder="1" applyAlignment="1">
      <alignment horizontal="left" vertical="top" wrapText="1"/>
    </xf>
    <xf numFmtId="4" fontId="7" fillId="0" borderId="0" xfId="1" applyNumberFormat="1" applyFont="1" applyBorder="1" applyAlignment="1">
      <alignment horizontal="left" wrapText="1"/>
    </xf>
    <xf numFmtId="4" fontId="7" fillId="0" borderId="0" xfId="1" applyNumberFormat="1" applyFont="1" applyBorder="1" applyAlignment="1">
      <alignment horizontal="right" wrapText="1"/>
    </xf>
    <xf numFmtId="0" fontId="8" fillId="2" borderId="7" xfId="1" applyNumberFormat="1" applyFont="1" applyFill="1" applyBorder="1" applyAlignment="1">
      <alignment vertical="top" wrapText="1"/>
    </xf>
    <xf numFmtId="0" fontId="5" fillId="0" borderId="10" xfId="1" applyFont="1" applyBorder="1" applyAlignment="1">
      <alignment vertical="top"/>
    </xf>
    <xf numFmtId="0" fontId="5" fillId="0" borderId="10" xfId="1" applyFont="1" applyBorder="1"/>
    <xf numFmtId="0" fontId="10" fillId="0" borderId="7" xfId="1" applyFont="1" applyBorder="1" applyAlignment="1">
      <alignment horizontal="left" vertical="center" wrapText="1" indent="1"/>
    </xf>
    <xf numFmtId="4" fontId="10" fillId="0" borderId="1" xfId="1" applyNumberFormat="1" applyFont="1" applyBorder="1" applyAlignment="1">
      <alignment horizontal="right"/>
    </xf>
    <xf numFmtId="4" fontId="10" fillId="0" borderId="8" xfId="2" applyNumberFormat="1" applyFont="1" applyBorder="1" applyAlignment="1">
      <alignment horizontal="right"/>
    </xf>
    <xf numFmtId="4" fontId="10" fillId="0" borderId="2" xfId="1" applyNumberFormat="1" applyFont="1" applyBorder="1" applyAlignment="1">
      <alignment horizontal="left"/>
    </xf>
    <xf numFmtId="4" fontId="5" fillId="0" borderId="10" xfId="1" applyNumberFormat="1" applyFont="1" applyBorder="1" applyAlignment="1">
      <alignment horizontal="center"/>
    </xf>
    <xf numFmtId="4" fontId="10" fillId="0" borderId="2" xfId="1" applyNumberFormat="1" applyFont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0" fontId="5" fillId="0" borderId="9" xfId="1" applyFont="1" applyBorder="1" applyAlignment="1">
      <alignment vertical="top"/>
    </xf>
    <xf numFmtId="0" fontId="5" fillId="0" borderId="3" xfId="1" applyFont="1" applyBorder="1" applyAlignment="1">
      <alignment horizontal="left" vertical="center" wrapText="1"/>
    </xf>
    <xf numFmtId="4" fontId="5" fillId="0" borderId="9" xfId="1" applyNumberFormat="1" applyFont="1" applyBorder="1" applyAlignment="1">
      <alignment horizontal="left"/>
    </xf>
    <xf numFmtId="4" fontId="5" fillId="0" borderId="3" xfId="1" applyNumberFormat="1" applyFont="1" applyBorder="1" applyAlignment="1">
      <alignment horizontal="right"/>
    </xf>
    <xf numFmtId="4" fontId="5" fillId="0" borderId="9" xfId="2" applyNumberFormat="1" applyFont="1" applyBorder="1" applyAlignment="1">
      <alignment horizontal="right"/>
    </xf>
    <xf numFmtId="4" fontId="5" fillId="0" borderId="4" xfId="2" applyNumberFormat="1" applyFont="1" applyBorder="1" applyAlignment="1">
      <alignment horizontal="right"/>
    </xf>
    <xf numFmtId="0" fontId="5" fillId="0" borderId="12" xfId="1" applyFont="1" applyBorder="1"/>
    <xf numFmtId="4" fontId="5" fillId="0" borderId="12" xfId="1" applyNumberFormat="1" applyFont="1" applyBorder="1" applyAlignment="1">
      <alignment horizontal="right"/>
    </xf>
    <xf numFmtId="0" fontId="10" fillId="0" borderId="2" xfId="1" applyFont="1" applyBorder="1"/>
    <xf numFmtId="0" fontId="11" fillId="3" borderId="7" xfId="1" applyFont="1" applyFill="1" applyBorder="1"/>
    <xf numFmtId="0" fontId="9" fillId="3" borderId="1" xfId="1" applyFont="1" applyFill="1" applyBorder="1"/>
    <xf numFmtId="4" fontId="9" fillId="3" borderId="1" xfId="1" applyNumberFormat="1" applyFont="1" applyFill="1" applyBorder="1" applyAlignment="1">
      <alignment horizontal="left"/>
    </xf>
    <xf numFmtId="4" fontId="9" fillId="3" borderId="1" xfId="1" applyNumberFormat="1" applyFont="1" applyFill="1" applyBorder="1" applyAlignment="1">
      <alignment horizontal="right"/>
    </xf>
    <xf numFmtId="4" fontId="9" fillId="3" borderId="1" xfId="2" applyNumberFormat="1" applyFont="1" applyFill="1" applyBorder="1" applyAlignment="1">
      <alignment horizontal="right"/>
    </xf>
    <xf numFmtId="4" fontId="9" fillId="3" borderId="8" xfId="2" applyNumberFormat="1" applyFont="1" applyFill="1" applyBorder="1" applyAlignment="1">
      <alignment horizontal="right"/>
    </xf>
    <xf numFmtId="0" fontId="5" fillId="0" borderId="3" xfId="1" applyFont="1" applyBorder="1"/>
    <xf numFmtId="4" fontId="5" fillId="0" borderId="12" xfId="1" applyNumberFormat="1" applyFont="1" applyBorder="1" applyAlignment="1">
      <alignment horizontal="left"/>
    </xf>
    <xf numFmtId="4" fontId="5" fillId="0" borderId="12" xfId="3" applyNumberFormat="1" applyFont="1" applyBorder="1" applyAlignment="1">
      <alignment horizontal="right"/>
    </xf>
    <xf numFmtId="0" fontId="5" fillId="0" borderId="9" xfId="1" applyFont="1" applyBorder="1"/>
    <xf numFmtId="4" fontId="5" fillId="0" borderId="10" xfId="3" applyNumberFormat="1" applyFont="1" applyBorder="1" applyAlignment="1">
      <alignment horizontal="right"/>
    </xf>
    <xf numFmtId="4" fontId="5" fillId="0" borderId="11" xfId="3" applyNumberFormat="1" applyFont="1" applyBorder="1" applyAlignment="1">
      <alignment horizontal="right"/>
    </xf>
    <xf numFmtId="4" fontId="10" fillId="0" borderId="2" xfId="2" applyNumberFormat="1" applyFont="1" applyBorder="1" applyAlignment="1">
      <alignment horizontal="right"/>
    </xf>
    <xf numFmtId="4" fontId="5" fillId="0" borderId="9" xfId="3" applyNumberFormat="1" applyFont="1" applyBorder="1" applyAlignment="1">
      <alignment horizontal="right"/>
    </xf>
    <xf numFmtId="4" fontId="7" fillId="0" borderId="0" xfId="3" applyNumberFormat="1" applyFont="1" applyFill="1" applyBorder="1" applyAlignment="1">
      <alignment horizontal="right" wrapText="1"/>
    </xf>
    <xf numFmtId="4" fontId="5" fillId="0" borderId="2" xfId="3" applyNumberFormat="1" applyFont="1" applyBorder="1" applyAlignment="1">
      <alignment horizontal="right"/>
    </xf>
    <xf numFmtId="4" fontId="7" fillId="0" borderId="10" xfId="3" applyNumberFormat="1" applyFont="1" applyFill="1" applyBorder="1" applyAlignment="1">
      <alignment horizontal="right" wrapText="1"/>
    </xf>
    <xf numFmtId="4" fontId="8" fillId="2" borderId="2" xfId="2" applyNumberFormat="1" applyFont="1" applyFill="1" applyBorder="1" applyAlignment="1">
      <alignment horizontal="right" wrapText="1"/>
    </xf>
    <xf numFmtId="4" fontId="5" fillId="0" borderId="13" xfId="1" applyNumberFormat="1" applyFont="1" applyBorder="1" applyAlignment="1">
      <alignment horizontal="right"/>
    </xf>
    <xf numFmtId="0" fontId="12" fillId="0" borderId="1" xfId="1" applyFont="1" applyBorder="1"/>
    <xf numFmtId="4" fontId="12" fillId="0" borderId="1" xfId="1" applyNumberFormat="1" applyFont="1" applyBorder="1" applyAlignment="1">
      <alignment horizontal="left"/>
    </xf>
    <xf numFmtId="4" fontId="12" fillId="0" borderId="1" xfId="1" applyNumberFormat="1" applyFont="1" applyBorder="1" applyAlignment="1">
      <alignment horizontal="right"/>
    </xf>
    <xf numFmtId="4" fontId="12" fillId="0" borderId="1" xfId="2" applyNumberFormat="1" applyFont="1" applyBorder="1" applyAlignment="1">
      <alignment horizontal="right"/>
    </xf>
    <xf numFmtId="4" fontId="12" fillId="0" borderId="2" xfId="2" applyNumberFormat="1" applyFont="1" applyBorder="1" applyAlignment="1">
      <alignment horizontal="right"/>
    </xf>
    <xf numFmtId="0" fontId="5" fillId="0" borderId="7" xfId="1" applyFont="1" applyBorder="1" applyAlignment="1">
      <alignment vertical="top"/>
    </xf>
    <xf numFmtId="0" fontId="5" fillId="0" borderId="2" xfId="1" applyFont="1" applyBorder="1" applyAlignment="1">
      <alignment horizontal="left" vertical="center" wrapText="1"/>
    </xf>
    <xf numFmtId="4" fontId="5" fillId="0" borderId="2" xfId="1" applyNumberFormat="1" applyFont="1" applyBorder="1" applyAlignment="1">
      <alignment horizontal="right"/>
    </xf>
    <xf numFmtId="4" fontId="5" fillId="0" borderId="8" xfId="3" applyNumberFormat="1" applyFont="1" applyBorder="1" applyAlignment="1">
      <alignment horizontal="right"/>
    </xf>
    <xf numFmtId="0" fontId="13" fillId="0" borderId="0" xfId="0" applyFont="1"/>
    <xf numFmtId="0" fontId="2" fillId="2" borderId="7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left"/>
    </xf>
    <xf numFmtId="0" fontId="10" fillId="3" borderId="1" xfId="1" applyFont="1" applyFill="1" applyBorder="1" applyAlignment="1">
      <alignment horizontal="left"/>
    </xf>
    <xf numFmtId="0" fontId="10" fillId="3" borderId="8" xfId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</cellXfs>
  <cellStyles count="4">
    <cellStyle name="Comma 2" xfId="3"/>
    <cellStyle name="Comma 3" xfId="2"/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A3" sqref="A3:D3"/>
    </sheetView>
  </sheetViews>
  <sheetFormatPr defaultRowHeight="15" x14ac:dyDescent="0.25"/>
  <cols>
    <col min="1" max="1" width="5.28515625" customWidth="1"/>
    <col min="2" max="2" width="53.5703125" customWidth="1"/>
    <col min="6" max="6" width="9.42578125" customWidth="1"/>
  </cols>
  <sheetData>
    <row r="1" spans="1:13" x14ac:dyDescent="0.25">
      <c r="A1" s="99" t="s">
        <v>34</v>
      </c>
      <c r="B1" s="99"/>
      <c r="C1" s="92"/>
      <c r="D1" s="92"/>
      <c r="E1" s="92"/>
      <c r="F1" s="92"/>
    </row>
    <row r="2" spans="1:13" ht="29.25" customHeight="1" x14ac:dyDescent="0.25">
      <c r="A2" s="100" t="s">
        <v>36</v>
      </c>
      <c r="B2" s="100"/>
      <c r="C2" s="100"/>
      <c r="D2" s="100"/>
      <c r="E2" s="100"/>
      <c r="F2" s="100"/>
    </row>
    <row r="3" spans="1:13" x14ac:dyDescent="0.25">
      <c r="A3" s="100" t="s">
        <v>35</v>
      </c>
      <c r="B3" s="100"/>
      <c r="C3" s="100"/>
      <c r="D3" s="100"/>
      <c r="E3" s="92"/>
      <c r="F3" s="92"/>
    </row>
    <row r="5" spans="1:13" ht="45.75" customHeight="1" x14ac:dyDescent="0.3">
      <c r="A5" s="93" t="s">
        <v>33</v>
      </c>
      <c r="B5" s="94"/>
      <c r="C5" s="94"/>
      <c r="D5" s="94"/>
      <c r="E5" s="94"/>
      <c r="F5" s="95"/>
      <c r="G5" s="17"/>
      <c r="H5" s="17"/>
      <c r="I5" s="2"/>
      <c r="J5" s="3"/>
      <c r="K5" s="4"/>
      <c r="L5" s="4"/>
      <c r="M5" s="2"/>
    </row>
    <row r="6" spans="1:13" ht="15.75" x14ac:dyDescent="0.25">
      <c r="A6" s="1"/>
      <c r="B6" s="1"/>
      <c r="C6" s="1"/>
      <c r="D6" s="1"/>
      <c r="E6" s="1"/>
      <c r="F6" s="5"/>
      <c r="G6" s="5"/>
      <c r="H6" s="5"/>
      <c r="I6" s="1"/>
      <c r="J6" s="1"/>
      <c r="K6" s="1"/>
      <c r="L6" s="1"/>
      <c r="M6" s="1"/>
    </row>
    <row r="7" spans="1:13" x14ac:dyDescent="0.25">
      <c r="A7" s="64" t="s">
        <v>0</v>
      </c>
      <c r="B7" s="65"/>
      <c r="C7" s="66"/>
      <c r="D7" s="67"/>
      <c r="E7" s="68"/>
      <c r="F7" s="69"/>
      <c r="G7" s="8"/>
      <c r="H7" s="8"/>
      <c r="I7" s="6"/>
      <c r="J7" s="9"/>
      <c r="K7" s="10"/>
      <c r="L7" s="10"/>
      <c r="M7" s="6"/>
    </row>
    <row r="8" spans="1:13" x14ac:dyDescent="0.25">
      <c r="A8" s="63" t="s">
        <v>1</v>
      </c>
      <c r="B8" s="48" t="s">
        <v>2</v>
      </c>
      <c r="C8" s="51" t="s">
        <v>3</v>
      </c>
      <c r="D8" s="49" t="s">
        <v>4</v>
      </c>
      <c r="E8" s="53" t="s">
        <v>5</v>
      </c>
      <c r="F8" s="50" t="s">
        <v>6</v>
      </c>
      <c r="G8" s="7"/>
      <c r="H8" s="7"/>
      <c r="I8" s="6"/>
      <c r="J8" s="9"/>
      <c r="K8" s="10"/>
      <c r="L8" s="10"/>
      <c r="M8" s="6"/>
    </row>
    <row r="9" spans="1:13" ht="135" customHeight="1" x14ac:dyDescent="0.25">
      <c r="A9" s="46" t="s">
        <v>7</v>
      </c>
      <c r="B9" s="35" t="s">
        <v>8</v>
      </c>
      <c r="C9" s="47"/>
      <c r="D9" s="36"/>
      <c r="E9" s="47"/>
      <c r="F9" s="37"/>
      <c r="G9" s="6"/>
      <c r="H9" s="6"/>
      <c r="I9" s="6"/>
      <c r="J9" s="9"/>
      <c r="K9" s="10"/>
      <c r="L9" s="10"/>
      <c r="M9" s="6"/>
    </row>
    <row r="10" spans="1:13" ht="15" customHeight="1" x14ac:dyDescent="0.25">
      <c r="A10" s="46"/>
      <c r="B10" s="35" t="s">
        <v>9</v>
      </c>
      <c r="C10" s="52" t="s">
        <v>10</v>
      </c>
      <c r="D10" s="38">
        <v>560</v>
      </c>
      <c r="E10" s="54">
        <v>0</v>
      </c>
      <c r="F10" s="39">
        <f>D10*E10</f>
        <v>0</v>
      </c>
      <c r="G10" s="7"/>
      <c r="H10" s="7"/>
      <c r="I10" s="6"/>
      <c r="J10" s="9"/>
      <c r="K10" s="10"/>
      <c r="L10" s="10"/>
      <c r="M10" s="6"/>
    </row>
    <row r="11" spans="1:13" ht="15" customHeight="1" x14ac:dyDescent="0.25">
      <c r="A11" s="46"/>
      <c r="B11" s="35" t="s">
        <v>11</v>
      </c>
      <c r="C11" s="52" t="s">
        <v>12</v>
      </c>
      <c r="D11" s="38">
        <v>160</v>
      </c>
      <c r="E11" s="54">
        <v>0</v>
      </c>
      <c r="F11" s="39">
        <f t="shared" ref="F11:F12" si="0">D11*E11</f>
        <v>0</v>
      </c>
      <c r="G11" s="7"/>
      <c r="H11" s="7"/>
      <c r="I11" s="6"/>
      <c r="J11" s="9"/>
      <c r="K11" s="10"/>
      <c r="L11" s="10"/>
      <c r="M11" s="6"/>
    </row>
    <row r="12" spans="1:13" ht="27" customHeight="1" x14ac:dyDescent="0.25">
      <c r="A12" s="46"/>
      <c r="B12" s="35" t="s">
        <v>13</v>
      </c>
      <c r="C12" s="52" t="s">
        <v>12</v>
      </c>
      <c r="D12" s="38">
        <v>180</v>
      </c>
      <c r="E12" s="54">
        <v>0</v>
      </c>
      <c r="F12" s="39">
        <f t="shared" si="0"/>
        <v>0</v>
      </c>
      <c r="G12" s="7"/>
      <c r="H12" s="7"/>
      <c r="I12" s="6"/>
      <c r="J12" s="9"/>
      <c r="K12" s="10"/>
      <c r="L12" s="10"/>
      <c r="M12" s="6"/>
    </row>
    <row r="13" spans="1:13" ht="27" customHeight="1" x14ac:dyDescent="0.25">
      <c r="A13" s="55" t="s">
        <v>14</v>
      </c>
      <c r="B13" s="56" t="s">
        <v>15</v>
      </c>
      <c r="C13" s="57" t="s">
        <v>16</v>
      </c>
      <c r="D13" s="58">
        <v>1</v>
      </c>
      <c r="E13" s="59">
        <v>0</v>
      </c>
      <c r="F13" s="60">
        <f>D13*E13</f>
        <v>0</v>
      </c>
      <c r="G13" s="7"/>
      <c r="H13" s="7"/>
      <c r="I13" s="6"/>
      <c r="J13" s="9"/>
      <c r="K13" s="10"/>
      <c r="L13" s="10"/>
      <c r="M13" s="6"/>
    </row>
    <row r="14" spans="1:13" ht="18" customHeight="1" x14ac:dyDescent="0.25">
      <c r="A14" s="40"/>
      <c r="B14" s="83" t="s">
        <v>17</v>
      </c>
      <c r="C14" s="84"/>
      <c r="D14" s="85"/>
      <c r="E14" s="86"/>
      <c r="F14" s="87">
        <f>SUM(F10+F11+F12+F13)</f>
        <v>0</v>
      </c>
      <c r="G14" s="23"/>
      <c r="H14" s="23"/>
      <c r="I14" s="6"/>
      <c r="J14" s="14"/>
      <c r="K14" s="15"/>
      <c r="L14" s="15"/>
      <c r="M14" s="6"/>
    </row>
    <row r="15" spans="1:13" x14ac:dyDescent="0.25">
      <c r="A15" s="31"/>
      <c r="B15" s="32"/>
      <c r="C15" s="33"/>
      <c r="D15" s="34"/>
      <c r="E15" s="29"/>
      <c r="F15" s="29"/>
      <c r="G15" s="29"/>
      <c r="H15" s="29"/>
      <c r="I15" s="30"/>
      <c r="J15" s="30"/>
      <c r="K15" s="30"/>
      <c r="L15" s="30"/>
      <c r="M15" s="30"/>
    </row>
    <row r="16" spans="1:13" x14ac:dyDescent="0.25">
      <c r="A16" s="96" t="s">
        <v>19</v>
      </c>
      <c r="B16" s="97"/>
      <c r="C16" s="97"/>
      <c r="D16" s="97"/>
      <c r="E16" s="97"/>
      <c r="F16" s="98"/>
      <c r="G16" s="8"/>
      <c r="H16" s="8"/>
      <c r="I16" s="6"/>
      <c r="J16" s="9"/>
      <c r="K16" s="10"/>
      <c r="L16" s="10"/>
      <c r="M16" s="6"/>
    </row>
    <row r="17" spans="1:13" x14ac:dyDescent="0.25">
      <c r="A17" s="63" t="s">
        <v>1</v>
      </c>
      <c r="B17" s="48" t="s">
        <v>2</v>
      </c>
      <c r="C17" s="51" t="s">
        <v>3</v>
      </c>
      <c r="D17" s="49" t="s">
        <v>4</v>
      </c>
      <c r="E17" s="53" t="s">
        <v>5</v>
      </c>
      <c r="F17" s="76" t="s">
        <v>6</v>
      </c>
      <c r="G17" s="7"/>
      <c r="H17" s="7"/>
      <c r="I17" s="6"/>
      <c r="J17" s="9"/>
      <c r="K17" s="10"/>
      <c r="L17" s="10"/>
      <c r="M17" s="6"/>
    </row>
    <row r="18" spans="1:13" ht="135" customHeight="1" x14ac:dyDescent="0.25">
      <c r="A18" s="55" t="s">
        <v>7</v>
      </c>
      <c r="B18" s="56" t="s">
        <v>8</v>
      </c>
      <c r="C18" s="73"/>
      <c r="D18" s="36"/>
      <c r="E18" s="73"/>
      <c r="F18" s="73"/>
      <c r="G18" s="6"/>
      <c r="H18" s="6"/>
      <c r="I18" s="6"/>
      <c r="J18" s="9"/>
      <c r="K18" s="19"/>
      <c r="L18" s="19"/>
      <c r="M18" s="6"/>
    </row>
    <row r="19" spans="1:13" ht="15" customHeight="1" x14ac:dyDescent="0.25">
      <c r="A19" s="46"/>
      <c r="B19" s="35" t="s">
        <v>9</v>
      </c>
      <c r="C19" s="52" t="s">
        <v>10</v>
      </c>
      <c r="D19" s="38">
        <v>560</v>
      </c>
      <c r="E19" s="74">
        <v>0</v>
      </c>
      <c r="F19" s="74">
        <f>D19*E19</f>
        <v>0</v>
      </c>
      <c r="G19" s="18"/>
      <c r="H19" s="18"/>
      <c r="I19" s="6"/>
      <c r="J19" s="9"/>
      <c r="K19" s="19"/>
      <c r="L19" s="19"/>
      <c r="M19" s="6"/>
    </row>
    <row r="20" spans="1:13" ht="15" customHeight="1" x14ac:dyDescent="0.25">
      <c r="A20" s="46"/>
      <c r="B20" s="35" t="s">
        <v>11</v>
      </c>
      <c r="C20" s="52" t="s">
        <v>12</v>
      </c>
      <c r="D20" s="38">
        <v>160</v>
      </c>
      <c r="E20" s="74">
        <v>0</v>
      </c>
      <c r="F20" s="74">
        <f t="shared" ref="F20:F22" si="1">D20*E20</f>
        <v>0</v>
      </c>
      <c r="G20" s="18"/>
      <c r="H20" s="18"/>
      <c r="I20" s="6"/>
      <c r="J20" s="9"/>
      <c r="K20" s="19"/>
      <c r="L20" s="19"/>
      <c r="M20" s="6"/>
    </row>
    <row r="21" spans="1:13" ht="27" customHeight="1" x14ac:dyDescent="0.25">
      <c r="A21" s="46"/>
      <c r="B21" s="35" t="s">
        <v>13</v>
      </c>
      <c r="C21" s="52" t="s">
        <v>12</v>
      </c>
      <c r="D21" s="38">
        <v>180</v>
      </c>
      <c r="E21" s="74">
        <v>0</v>
      </c>
      <c r="F21" s="75">
        <f t="shared" si="1"/>
        <v>0</v>
      </c>
      <c r="G21" s="18"/>
      <c r="H21" s="18"/>
      <c r="I21" s="6"/>
      <c r="J21" s="9"/>
      <c r="K21" s="19"/>
      <c r="L21" s="19"/>
      <c r="M21" s="6"/>
    </row>
    <row r="22" spans="1:13" ht="27" customHeight="1" x14ac:dyDescent="0.25">
      <c r="A22" s="55" t="s">
        <v>14</v>
      </c>
      <c r="B22" s="56" t="s">
        <v>15</v>
      </c>
      <c r="C22" s="57" t="s">
        <v>16</v>
      </c>
      <c r="D22" s="58">
        <v>1</v>
      </c>
      <c r="E22" s="77">
        <v>0</v>
      </c>
      <c r="F22" s="74">
        <f t="shared" si="1"/>
        <v>0</v>
      </c>
      <c r="G22" s="18"/>
      <c r="H22" s="18"/>
      <c r="I22" s="6"/>
      <c r="J22" s="9"/>
      <c r="K22" s="19"/>
      <c r="L22" s="19"/>
      <c r="M22" s="6"/>
    </row>
    <row r="23" spans="1:13" x14ac:dyDescent="0.25">
      <c r="A23" s="40"/>
      <c r="B23" s="12" t="s">
        <v>20</v>
      </c>
      <c r="C23" s="13"/>
      <c r="D23" s="11"/>
      <c r="E23" s="20"/>
      <c r="F23" s="79">
        <f>SUM(F19+F20+F21+F22)</f>
        <v>0</v>
      </c>
      <c r="G23" s="24"/>
      <c r="H23" s="24"/>
      <c r="I23" s="6"/>
      <c r="J23" s="14"/>
      <c r="K23" s="21"/>
      <c r="L23" s="21"/>
      <c r="M23" s="6"/>
    </row>
    <row r="25" spans="1:13" x14ac:dyDescent="0.25">
      <c r="A25" s="96" t="s">
        <v>21</v>
      </c>
      <c r="B25" s="97"/>
      <c r="C25" s="97"/>
      <c r="D25" s="97"/>
      <c r="E25" s="97"/>
      <c r="F25" s="98"/>
      <c r="G25" s="8"/>
      <c r="H25" s="8"/>
      <c r="I25" s="6"/>
      <c r="J25" s="9"/>
      <c r="K25" s="10"/>
      <c r="L25" s="10"/>
      <c r="M25" s="6"/>
    </row>
    <row r="26" spans="1:13" x14ac:dyDescent="0.25">
      <c r="A26" s="63" t="s">
        <v>1</v>
      </c>
      <c r="B26" s="48" t="s">
        <v>2</v>
      </c>
      <c r="C26" s="51" t="s">
        <v>3</v>
      </c>
      <c r="D26" s="49" t="s">
        <v>4</v>
      </c>
      <c r="E26" s="53" t="s">
        <v>5</v>
      </c>
      <c r="F26" s="76" t="s">
        <v>6</v>
      </c>
      <c r="G26" s="7"/>
      <c r="H26" s="7"/>
      <c r="I26" s="6"/>
      <c r="J26" s="9"/>
      <c r="K26" s="10"/>
      <c r="L26" s="10"/>
      <c r="M26" s="6"/>
    </row>
    <row r="27" spans="1:13" ht="147.75" customHeight="1" x14ac:dyDescent="0.25">
      <c r="A27" s="55" t="s">
        <v>7</v>
      </c>
      <c r="B27" s="56" t="s">
        <v>22</v>
      </c>
      <c r="C27" s="73"/>
      <c r="D27" s="70"/>
      <c r="E27" s="73"/>
      <c r="F27" s="73"/>
      <c r="G27" s="6"/>
      <c r="H27" s="6"/>
      <c r="I27" s="6"/>
      <c r="J27" s="9"/>
      <c r="K27" s="19"/>
      <c r="L27" s="19"/>
      <c r="M27" s="6"/>
    </row>
    <row r="28" spans="1:13" ht="15" customHeight="1" x14ac:dyDescent="0.25">
      <c r="A28" s="46"/>
      <c r="B28" s="35" t="s">
        <v>9</v>
      </c>
      <c r="C28" s="52" t="s">
        <v>10</v>
      </c>
      <c r="D28" s="38">
        <v>1120</v>
      </c>
      <c r="E28" s="74">
        <v>0</v>
      </c>
      <c r="F28" s="74">
        <f>D28*E28</f>
        <v>0</v>
      </c>
      <c r="G28" s="18"/>
      <c r="H28" s="18"/>
      <c r="I28" s="6"/>
      <c r="J28" s="9"/>
      <c r="K28" s="19"/>
      <c r="L28" s="19"/>
      <c r="M28" s="6"/>
    </row>
    <row r="29" spans="1:13" ht="27" customHeight="1" x14ac:dyDescent="0.25">
      <c r="A29" s="46"/>
      <c r="B29" s="35" t="s">
        <v>23</v>
      </c>
      <c r="C29" s="52" t="s">
        <v>24</v>
      </c>
      <c r="D29" s="38">
        <v>4</v>
      </c>
      <c r="E29" s="74">
        <v>0</v>
      </c>
      <c r="F29" s="74">
        <f t="shared" ref="F29:F32" si="2">D29*E29</f>
        <v>0</v>
      </c>
      <c r="G29" s="18"/>
      <c r="H29" s="18"/>
      <c r="I29" s="6"/>
      <c r="J29" s="9"/>
      <c r="K29" s="19"/>
      <c r="L29" s="19"/>
      <c r="M29" s="6"/>
    </row>
    <row r="30" spans="1:13" ht="27" customHeight="1" x14ac:dyDescent="0.25">
      <c r="A30" s="46"/>
      <c r="B30" s="35" t="s">
        <v>25</v>
      </c>
      <c r="C30" s="52" t="s">
        <v>24</v>
      </c>
      <c r="D30" s="38">
        <v>2</v>
      </c>
      <c r="E30" s="74">
        <v>0</v>
      </c>
      <c r="F30" s="74">
        <f t="shared" si="2"/>
        <v>0</v>
      </c>
      <c r="G30" s="18"/>
      <c r="H30" s="18"/>
      <c r="I30" s="6"/>
      <c r="J30" s="9"/>
      <c r="K30" s="19"/>
      <c r="L30" s="19"/>
      <c r="M30" s="6"/>
    </row>
    <row r="31" spans="1:13" ht="37.5" customHeight="1" x14ac:dyDescent="0.25">
      <c r="A31" s="46"/>
      <c r="B31" s="35" t="s">
        <v>26</v>
      </c>
      <c r="C31" s="52" t="s">
        <v>12</v>
      </c>
      <c r="D31" s="38">
        <v>85</v>
      </c>
      <c r="E31" s="74">
        <v>0</v>
      </c>
      <c r="F31" s="74">
        <f t="shared" si="2"/>
        <v>0</v>
      </c>
      <c r="G31" s="18"/>
      <c r="H31" s="18"/>
      <c r="I31" s="6"/>
      <c r="J31" s="9"/>
      <c r="K31" s="19"/>
      <c r="L31" s="19"/>
      <c r="M31" s="6"/>
    </row>
    <row r="32" spans="1:13" ht="27" customHeight="1" x14ac:dyDescent="0.25">
      <c r="A32" s="46"/>
      <c r="B32" s="35" t="s">
        <v>27</v>
      </c>
      <c r="C32" s="52" t="s">
        <v>12</v>
      </c>
      <c r="D32" s="38">
        <v>145</v>
      </c>
      <c r="E32" s="74">
        <v>0</v>
      </c>
      <c r="F32" s="75">
        <f t="shared" si="2"/>
        <v>0</v>
      </c>
      <c r="G32" s="18"/>
      <c r="H32" s="18"/>
      <c r="I32" s="6"/>
      <c r="J32" s="9"/>
      <c r="K32" s="19"/>
      <c r="L32" s="19"/>
      <c r="M32" s="6"/>
    </row>
    <row r="33" spans="1:13" ht="27" customHeight="1" x14ac:dyDescent="0.25">
      <c r="A33" s="55" t="s">
        <v>14</v>
      </c>
      <c r="B33" s="56" t="s">
        <v>15</v>
      </c>
      <c r="C33" s="57" t="s">
        <v>16</v>
      </c>
      <c r="D33" s="58">
        <v>1</v>
      </c>
      <c r="E33" s="77">
        <v>0</v>
      </c>
      <c r="F33" s="74">
        <f t="shared" ref="F33" si="3">D33*E33</f>
        <v>0</v>
      </c>
      <c r="G33" s="18"/>
      <c r="H33" s="18"/>
      <c r="I33" s="6"/>
      <c r="J33" s="9"/>
      <c r="K33" s="19"/>
      <c r="L33" s="19"/>
      <c r="M33" s="6"/>
    </row>
    <row r="34" spans="1:13" ht="21" customHeight="1" x14ac:dyDescent="0.25">
      <c r="A34" s="88" t="s">
        <v>28</v>
      </c>
      <c r="B34" s="89" t="s">
        <v>29</v>
      </c>
      <c r="C34" s="13" t="s">
        <v>16</v>
      </c>
      <c r="D34" s="90">
        <v>1</v>
      </c>
      <c r="E34" s="79">
        <v>0</v>
      </c>
      <c r="F34" s="91">
        <f>D34*E34</f>
        <v>0</v>
      </c>
      <c r="G34" s="18"/>
      <c r="H34" s="18"/>
      <c r="I34" s="6"/>
      <c r="J34" s="9"/>
      <c r="K34" s="19"/>
      <c r="L34" s="19"/>
      <c r="M34" s="6"/>
    </row>
    <row r="35" spans="1:13" ht="20.25" customHeight="1" x14ac:dyDescent="0.25">
      <c r="A35" s="82"/>
      <c r="B35" s="61" t="s">
        <v>20</v>
      </c>
      <c r="C35" s="71"/>
      <c r="D35" s="62"/>
      <c r="E35" s="72"/>
      <c r="F35" s="75">
        <f>SUM(F28+F29+F30+F31+F32+F33+F34)</f>
        <v>0</v>
      </c>
      <c r="G35" s="24"/>
      <c r="H35" s="24"/>
      <c r="I35" s="6"/>
      <c r="J35" s="14"/>
      <c r="K35" s="21"/>
      <c r="L35" s="21"/>
      <c r="M35" s="6"/>
    </row>
    <row r="37" spans="1:13" x14ac:dyDescent="0.25">
      <c r="A37" s="96" t="s">
        <v>32</v>
      </c>
      <c r="B37" s="97"/>
      <c r="C37" s="97"/>
      <c r="D37" s="97"/>
      <c r="E37" s="97"/>
      <c r="F37" s="98"/>
      <c r="G37" s="8"/>
      <c r="H37" s="8"/>
      <c r="I37" s="6"/>
      <c r="J37" s="9"/>
      <c r="K37" s="10"/>
      <c r="L37" s="10"/>
      <c r="M37" s="6"/>
    </row>
    <row r="38" spans="1:13" x14ac:dyDescent="0.25">
      <c r="A38" s="82"/>
      <c r="B38" s="61" t="s">
        <v>30</v>
      </c>
      <c r="C38" s="71"/>
      <c r="D38" s="62"/>
      <c r="E38" s="72"/>
      <c r="F38" s="75">
        <f>SUM(F14+F23+F35)</f>
        <v>0</v>
      </c>
      <c r="G38" s="24"/>
      <c r="H38" s="24"/>
      <c r="I38" s="6"/>
      <c r="J38" s="14"/>
      <c r="K38" s="21"/>
      <c r="L38" s="21"/>
      <c r="M38" s="6"/>
    </row>
    <row r="39" spans="1:13" x14ac:dyDescent="0.25">
      <c r="A39" s="41"/>
      <c r="B39" s="42" t="s">
        <v>18</v>
      </c>
      <c r="C39" s="43"/>
      <c r="D39" s="44"/>
      <c r="E39" s="78"/>
      <c r="F39" s="80">
        <f>F38*25%</f>
        <v>0</v>
      </c>
      <c r="G39" s="22"/>
      <c r="H39" s="22"/>
      <c r="I39" s="16"/>
      <c r="J39" s="16"/>
      <c r="K39" s="16"/>
      <c r="L39" s="16"/>
      <c r="M39" s="16"/>
    </row>
    <row r="40" spans="1:13" ht="16.5" customHeight="1" x14ac:dyDescent="0.25">
      <c r="A40" s="45"/>
      <c r="B40" s="25" t="s">
        <v>31</v>
      </c>
      <c r="C40" s="26"/>
      <c r="D40" s="27"/>
      <c r="E40" s="28"/>
      <c r="F40" s="81">
        <f>F38+F39</f>
        <v>0</v>
      </c>
      <c r="G40" s="29"/>
      <c r="H40" s="29"/>
      <c r="I40" s="30"/>
      <c r="J40" s="30"/>
      <c r="K40" s="30"/>
      <c r="L40" s="30"/>
      <c r="M40" s="30"/>
    </row>
  </sheetData>
  <mergeCells count="7">
    <mergeCell ref="A5:F5"/>
    <mergeCell ref="A16:F16"/>
    <mergeCell ref="A25:F25"/>
    <mergeCell ref="A37:F37"/>
    <mergeCell ref="A1:B1"/>
    <mergeCell ref="A3:D3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Nensi</cp:lastModifiedBy>
  <dcterms:created xsi:type="dcterms:W3CDTF">2022-07-25T09:19:05Z</dcterms:created>
  <dcterms:modified xsi:type="dcterms:W3CDTF">2022-12-23T07:39:06Z</dcterms:modified>
</cp:coreProperties>
</file>