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1" l="1"/>
  <c r="H109" i="1"/>
  <c r="H108" i="1"/>
  <c r="H107" i="1"/>
  <c r="H50" i="1"/>
  <c r="H49" i="1"/>
  <c r="H48" i="1"/>
  <c r="H47" i="1"/>
  <c r="H46" i="1"/>
  <c r="H114" i="1"/>
  <c r="H118" i="1"/>
  <c r="H113" i="1"/>
  <c r="H112" i="1"/>
  <c r="H111" i="1"/>
  <c r="H110" i="1"/>
  <c r="H115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83" i="1"/>
  <c r="H69" i="1"/>
  <c r="H79" i="1"/>
  <c r="H77" i="1"/>
  <c r="H78" i="1"/>
  <c r="H71" i="1"/>
  <c r="H70" i="1"/>
  <c r="H17" i="1" l="1"/>
  <c r="H19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1" i="1"/>
  <c r="H42" i="1"/>
  <c r="H43" i="1"/>
  <c r="H44" i="1"/>
  <c r="H45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8" i="1"/>
  <c r="H72" i="1"/>
  <c r="H73" i="1"/>
  <c r="H74" i="1"/>
  <c r="H75" i="1"/>
  <c r="H76" i="1"/>
  <c r="H80" i="1"/>
  <c r="H81" i="1"/>
  <c r="H82" i="1"/>
  <c r="H84" i="1"/>
  <c r="H86" i="1"/>
  <c r="H87" i="1"/>
  <c r="H88" i="1"/>
  <c r="H89" i="1"/>
  <c r="H90" i="1"/>
  <c r="H91" i="1"/>
  <c r="H92" i="1"/>
  <c r="H116" i="1"/>
  <c r="H117" i="1"/>
  <c r="H119" i="1"/>
  <c r="H120" i="1"/>
  <c r="H122" i="1"/>
  <c r="H123" i="1"/>
  <c r="H124" i="1"/>
  <c r="H125" i="1"/>
  <c r="H126" i="1"/>
  <c r="H127" i="1"/>
  <c r="H129" i="1"/>
  <c r="H130" i="1"/>
  <c r="H132" i="1" l="1"/>
  <c r="H133" i="1" l="1"/>
  <c r="H134" i="1" s="1"/>
</calcChain>
</file>

<file path=xl/sharedStrings.xml><?xml version="1.0" encoding="utf-8"?>
<sst xmlns="http://schemas.openxmlformats.org/spreadsheetml/2006/main" count="355" uniqueCount="257">
  <si>
    <t>Predmet nabave - UREDSKI MATERIJAL</t>
  </si>
  <si>
    <t>Jed. mj.</t>
  </si>
  <si>
    <t>Okvirna količina</t>
  </si>
  <si>
    <t>Jedinična cijena bez PDV (u kn)</t>
  </si>
  <si>
    <t>Ukupna cijena bez PDV (u kn)</t>
  </si>
  <si>
    <t>R.br.</t>
  </si>
  <si>
    <t>Naziv i opis artikla</t>
  </si>
  <si>
    <t>7 (5x6)</t>
  </si>
  <si>
    <t>ADING ROLE</t>
  </si>
  <si>
    <t>1.</t>
  </si>
  <si>
    <t>kom</t>
  </si>
  <si>
    <t>2.</t>
  </si>
  <si>
    <t>SAMOLJEPLJIVE ETIKETE</t>
  </si>
  <si>
    <t>3.</t>
  </si>
  <si>
    <t>ETIKETE I,L,K 1/100</t>
  </si>
  <si>
    <t>kut</t>
  </si>
  <si>
    <t>4.</t>
  </si>
  <si>
    <t>ETIKETE SLEP (RAZNE DIMENZIJE)</t>
  </si>
  <si>
    <t>KUVERTE I VREĆICE S OTVOROM</t>
  </si>
  <si>
    <t>5.</t>
  </si>
  <si>
    <t>KUVERTA 1000 SGŠ  230 x 360</t>
  </si>
  <si>
    <t>6.</t>
  </si>
  <si>
    <t>KUVERTA B5 SGŠ 176 x 250</t>
  </si>
  <si>
    <t>7.</t>
  </si>
  <si>
    <t>KUVERTA B4 VREĆICA</t>
  </si>
  <si>
    <t>8.</t>
  </si>
  <si>
    <t>KUVERTA B5 VREĆICA</t>
  </si>
  <si>
    <t>9.</t>
  </si>
  <si>
    <t xml:space="preserve">KUVERTA ABT LTX </t>
  </si>
  <si>
    <t>10.</t>
  </si>
  <si>
    <t>KUVERTA ABT PD/LTX 110 x 230</t>
  </si>
  <si>
    <t>11.</t>
  </si>
  <si>
    <t>12.</t>
  </si>
  <si>
    <t>KUVERTA B6-BB LTX 125X176</t>
  </si>
  <si>
    <t>13.</t>
  </si>
  <si>
    <t>KUVERTA sa zračnim jastukom 20x28 *D*</t>
  </si>
  <si>
    <t>14.</t>
  </si>
  <si>
    <t>KUVERTA sa zračnim jastukom 24x28 *E*</t>
  </si>
  <si>
    <t>15.</t>
  </si>
  <si>
    <t>KUVERTA sa zračnim jastukom 26x36"G"</t>
  </si>
  <si>
    <t>16.</t>
  </si>
  <si>
    <t>KUVERTA sa zračnim jastukom 29x38 *H*</t>
  </si>
  <si>
    <t>17.</t>
  </si>
  <si>
    <t>KUVERTA sa zračnim jastukom 32x46 *J*</t>
  </si>
  <si>
    <t>18.</t>
  </si>
  <si>
    <t>KUVERTA  sa zračnim jastukom 37x49 *K*</t>
  </si>
  <si>
    <t>TISKANICE, prema oznaci ili jednakovrijedne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</si>
  <si>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</si>
  <si>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</si>
  <si>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</si>
  <si>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</si>
  <si>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</si>
  <si>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</si>
  <si>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</si>
  <si>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</si>
  <si>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</si>
  <si>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OMOT SPISA II-150 </t>
  </si>
  <si>
    <t>28.</t>
  </si>
  <si>
    <t xml:space="preserve">OMOT SPISA NEUPRAVNOG PREDMETA II-147/NP </t>
  </si>
  <si>
    <t>29.</t>
  </si>
  <si>
    <t>PERSONALNI DOSJE II-189</t>
  </si>
  <si>
    <t>30.</t>
  </si>
  <si>
    <t>31.</t>
  </si>
  <si>
    <t>32.</t>
  </si>
  <si>
    <t>33.</t>
  </si>
  <si>
    <t>34.</t>
  </si>
  <si>
    <t>35.</t>
  </si>
  <si>
    <t>36.</t>
  </si>
  <si>
    <t>37.</t>
  </si>
  <si>
    <t>BILJEŽNICA A4 TK 100L</t>
  </si>
  <si>
    <t>38.</t>
  </si>
  <si>
    <t>39.</t>
  </si>
  <si>
    <t>40.</t>
  </si>
  <si>
    <t>BILJEŽNICA A5 TK 100L</t>
  </si>
  <si>
    <t>41.</t>
  </si>
  <si>
    <t>42.</t>
  </si>
  <si>
    <t>43.</t>
  </si>
  <si>
    <t>BLOK ZA BILJEŠKE A4- K,D,Č</t>
  </si>
  <si>
    <t>44.</t>
  </si>
  <si>
    <t>BLOK ZA BILJEŠKE A5-K,D,Č</t>
  </si>
  <si>
    <t>45.</t>
  </si>
  <si>
    <t>46.</t>
  </si>
  <si>
    <t>PAPIR TRGOVAČKI A3, savijeni visoki karo 1/200L</t>
  </si>
  <si>
    <t>omot</t>
  </si>
  <si>
    <t>47.</t>
  </si>
  <si>
    <t>pak</t>
  </si>
  <si>
    <t>48.</t>
  </si>
  <si>
    <t xml:space="preserve">FASCIKL PREŠPAN A4 KLAPNA </t>
  </si>
  <si>
    <t>49.</t>
  </si>
  <si>
    <t>50.</t>
  </si>
  <si>
    <t>FASCIKL PVC METALNA MEHANIKA</t>
  </si>
  <si>
    <t>51.</t>
  </si>
  <si>
    <t>52.</t>
  </si>
  <si>
    <t>FASCIKL PVC UR A4 55 MIC 21x29</t>
  </si>
  <si>
    <t>53.</t>
  </si>
  <si>
    <t>FASCIKL PVC UR A4 90 MIC dim 22x30</t>
  </si>
  <si>
    <t>54.</t>
  </si>
  <si>
    <t>FASCIKL S LASTIKOM A4</t>
  </si>
  <si>
    <t>55.</t>
  </si>
  <si>
    <t>FASCIKL S LASTIKOM A5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</si>
  <si>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</si>
  <si>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</si>
  <si>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</si>
  <si>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</si>
  <si>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</si>
  <si>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</si>
  <si>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</si>
  <si>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</si>
  <si>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</si>
  <si>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</si>
  <si>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</si>
  <si>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</si>
  <si>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</si>
  <si>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</si>
  <si>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</si>
  <si>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ŠKARE UREDSKE</t>
  </si>
  <si>
    <t>71.</t>
  </si>
  <si>
    <t>ŠPAGA smeđa 06/2, kudeljasta u klupku, 500 gr.</t>
  </si>
  <si>
    <t>72.</t>
  </si>
  <si>
    <t>TRAKA SAMOLJEPLJIVA, smeđa PP folija, dimenzija 48 mm x 66 mm</t>
  </si>
  <si>
    <t>73.</t>
  </si>
  <si>
    <t>74.</t>
  </si>
  <si>
    <t>PISAĆI I CRTAĆI PRIBOR</t>
  </si>
  <si>
    <t>75.</t>
  </si>
  <si>
    <t>FLOMASTER sa zaštitnim poklopcem u boji ispisa, širina ispisa 0,4 i max 0,6 mm, boja ispisa crna, crvena, plava ili zelena prema izboru korisnika</t>
  </si>
  <si>
    <t>76.</t>
  </si>
  <si>
    <t>GRAFITNA OLOVKA tvrdoće HB</t>
  </si>
  <si>
    <t>77.</t>
  </si>
  <si>
    <t>78.</t>
  </si>
  <si>
    <t>KEMIJSKA OLOVKA s klipom (npr. PENTL, DELI ili „jednakovrijedne“), boja ispisa: crna, crvena, plava, zelena, prema izboru korisnika</t>
  </si>
  <si>
    <t>79.</t>
  </si>
  <si>
    <t>KEMIJSKA OLOVKA s klipom (npr. PILOT, REKSGRIP, UNI, V-BALL GRIP, H-TEC ili „jednakovrijedne“), boja ispisa: crna, crvena ili plava, prema izboru korisnika</t>
  </si>
  <si>
    <t>80.</t>
  </si>
  <si>
    <t>KEMIJSKA OLOVKA GEL (npr. UNI UMN – 207, UNI SN-227 ili „jednakovrijedne“), boja ispisa: crna, crvena ili plava, prema izboru korisnika</t>
  </si>
  <si>
    <t>81.</t>
  </si>
  <si>
    <t>82.</t>
  </si>
  <si>
    <t>83.</t>
  </si>
  <si>
    <t>KOREKTOR U BOČICI 20ml</t>
  </si>
  <si>
    <t>84.</t>
  </si>
  <si>
    <t xml:space="preserve">KOREKTOR U TRACI 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</si>
  <si>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</si>
  <si>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</si>
  <si>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</si>
  <si>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</si>
  <si>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</si>
  <si>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</si>
  <si>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</si>
  <si>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</si>
  <si>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</si>
  <si>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RAVNALO  30 CM</t>
  </si>
  <si>
    <t>94.</t>
  </si>
  <si>
    <t>ŠILJILO METALNO</t>
  </si>
  <si>
    <t>95.</t>
  </si>
  <si>
    <t>96.</t>
  </si>
  <si>
    <t xml:space="preserve">TINTA ZA NALIVPERO/PATRONE 1/5 PLAVA </t>
  </si>
  <si>
    <t>97.</t>
  </si>
  <si>
    <t>98.</t>
  </si>
  <si>
    <t>99.</t>
  </si>
  <si>
    <t>100.</t>
  </si>
  <si>
    <t>101.</t>
  </si>
  <si>
    <t>BUŠILICA ZA PAPIR, za min 50 listova</t>
  </si>
  <si>
    <t>102.</t>
  </si>
  <si>
    <t>BUŠILICA ZA PAPIR, za min 150 listova</t>
  </si>
  <si>
    <t>103.</t>
  </si>
  <si>
    <t>BOJA ZA PEČAT</t>
  </si>
  <si>
    <t>104.</t>
  </si>
  <si>
    <t>ČAŠA ZA OLOVKE METALNA ŽICA CRNA</t>
  </si>
  <si>
    <t>105.</t>
  </si>
  <si>
    <t xml:space="preserve">DATUMAR </t>
  </si>
  <si>
    <t>106.</t>
  </si>
  <si>
    <t>DEKLAMARICA</t>
  </si>
  <si>
    <t>JASTUČIĆ ZA PEČAT COLOP R/30</t>
  </si>
  <si>
    <t>JASTUČIĆ ZA PEČAT COLOP R/40</t>
  </si>
  <si>
    <t>KOŠ ZA SMEĆE ŽICA</t>
  </si>
  <si>
    <t>kutija</t>
  </si>
  <si>
    <t>LADICE ZA SPISE ŽICA 4/1</t>
  </si>
  <si>
    <t>LJEPILO ZA PAPIR U STIKU 20 GR</t>
  </si>
  <si>
    <t>MIŠ OPTIČKI</t>
  </si>
  <si>
    <t>SELOTEJP 15/33 mm</t>
  </si>
  <si>
    <t>SELOTEJP 19/33 mm</t>
  </si>
  <si>
    <t xml:space="preserve">SELOTEJP 25/66 mm </t>
  </si>
  <si>
    <t>SELOTEJP OBOSTRANI</t>
  </si>
  <si>
    <t>STALAK ZA SELOTEJP 15/33</t>
  </si>
  <si>
    <t xml:space="preserve">kom </t>
  </si>
  <si>
    <t>USB STICK 16 GB 2.0</t>
  </si>
  <si>
    <t>USB STICK 32 GB 2.0</t>
  </si>
  <si>
    <t>USB STICK 64 GB 2.0</t>
  </si>
  <si>
    <t>PAPIR ZA ISPIS I FOTOKOPIRANJE</t>
  </si>
  <si>
    <t>PAPIR FOTOKOPIRNI A4/80GR/500L</t>
  </si>
  <si>
    <t>omt</t>
  </si>
  <si>
    <t xml:space="preserve">  UKUPNO CIJENA PONUDE (bez PDV-a) u kn: </t>
  </si>
  <si>
    <t>Ukupni iznos PDV-a u kn:</t>
  </si>
  <si>
    <t xml:space="preserve">  SVEUKUPNA CIJENA PONUDE (s PDV-om) u kn:</t>
  </si>
  <si>
    <t>Jednakovrijedan proizvod koji se nudi (upisati marku,tip i slično)</t>
  </si>
  <si>
    <t>STROJ ZA SPAJANJE DELI 393 210L - metalno tijelo, za veće snopove papira, max dubina klamanja 65mm, kapacitet spreminika 120 ili jednakovrijedno</t>
  </si>
  <si>
    <t>KLAMERICA LEITZ 5501 24/6 ZA 25L ASS - klamerica ručna - stroj za spajanje, spaja 25 listova 80gr papira, koristi spajalice br.24/6</t>
  </si>
  <si>
    <t>BATERIJA ALKALNA LR03 AAA, 1,5 V, VERBATIM ili jednakovrijedno</t>
  </si>
  <si>
    <t>BATERIJA ALKALNA LR06 AA, 1,5 V, VERBATIM ili jednakovrijedno</t>
  </si>
  <si>
    <t>STALAK ZA SPISE OKOMIT, plastičan FORNAX ili jednakovrijedno</t>
  </si>
  <si>
    <t>STROJ ZA SPAJANJE OFFICE  - KLAMERICA do 40 listova, kućište i mehanizam od metala, plastična obrada, za spajalice br.24/6, 26/6, 23/6, 24/8 ili jednakovrijedno</t>
  </si>
  <si>
    <r>
      <t>ODLAGANJE I ARHIVIRANJE DOKUMENTACIJ</t>
    </r>
    <r>
      <rPr>
        <b/>
        <sz val="10"/>
        <color theme="1"/>
        <rFont val="Times New Roman"/>
        <family val="1"/>
      </rPr>
      <t>E</t>
    </r>
  </si>
  <si>
    <t>KARTON PREGRADNI ESS-100209 12L, pregrada kartonska, format A4,kolor, pisanje po pregradi, uniferzalna perforacija, brojevi 1-12, 12 listova ili jednakovrijedno</t>
  </si>
  <si>
    <t>PAPIR FOTOKOPIRNI A3/80GR/500L IQ PREMIUM TRIOTEC ili jednakovrijedno</t>
  </si>
  <si>
    <t>Datum:________________________________</t>
  </si>
  <si>
    <t>MP</t>
  </si>
  <si>
    <t>_______________________________________</t>
  </si>
  <si>
    <t>(ime i prezime, potpis ovlaštene osobe ponuditelja)</t>
  </si>
  <si>
    <t>KUVERTA ABT PL/LATEX 110 x 230</t>
  </si>
  <si>
    <t>PAPIR FOTOKOPIRNI A4/90GR/500L COLOR COPY</t>
  </si>
  <si>
    <t>Napomena: Troškovnik je potrebno popuniti u svim stavkama. Nije dozvoljeno mijenjati stavke troškovnika. U polje jednakovrijedan proizvod potrebno je upisati proizvod koji se nudi ukoliko je on različit od traženog uz uvijet da ima iste karakteristike ili bolje od traženih.</t>
  </si>
  <si>
    <t>Prilog I. - Troškovnik - UREDSKI MATERIJAL</t>
  </si>
  <si>
    <t>NARUČITELJ:</t>
  </si>
  <si>
    <t>SVEUČILIŠTE JURJA DOBRILE U PULI</t>
  </si>
  <si>
    <t>Zagrebačka 30, 52 100 PULA</t>
  </si>
  <si>
    <t>OIB:6173807226</t>
  </si>
  <si>
    <t>PONUDITELJ:</t>
  </si>
  <si>
    <t>Naziv:</t>
  </si>
  <si>
    <t>Adresa sjedišta:</t>
  </si>
  <si>
    <t>OIB:</t>
  </si>
  <si>
    <t>ADING ROLA, širina trake 57 mm, kopija 1+0</t>
  </si>
  <si>
    <t>MAPA ARHIVSKA S KLAPOM I VRPCOM dimenzije 33 x 24cm, kaširana, klapa s etiketom, 2 vrpce</t>
  </si>
  <si>
    <t>REGISTRATOR A4 Široki s kutijom NATUR</t>
  </si>
  <si>
    <t>REGISTRATOR A4 Uski s kutijom NATUR</t>
  </si>
  <si>
    <t>FASCIKL PVC L (otvor na dvij strane)</t>
  </si>
  <si>
    <t>FASCIKL PVC U (otvor na jednoj strani)</t>
  </si>
  <si>
    <t>REGISTRATOR A4 Široki s kutijom (kao FORMAX, LIPA MILL)) -razne boje</t>
  </si>
  <si>
    <t>REGISTRATOR A4 Uski s kutijom (kao FORNAX, LIPA MILL)-razne boje</t>
  </si>
  <si>
    <t xml:space="preserve">MARKER ZA OZNAČAVANJE TEKSTA, tinta na vodenoj osnovi, u jarkim bojama, otporna na svjetlo, kosi vrh, širina ispisa 1-5 mm (kao Schneider ili jednakovrijedno) </t>
  </si>
  <si>
    <t>MINE ZA TEHNIČKI OLOVKU 0,5mm mm (FORNAX ili jedankovrijedno)</t>
  </si>
  <si>
    <t xml:space="preserve">GUMICA ZA BRISANJE   </t>
  </si>
  <si>
    <t>FLOMASTER PERMANENTNI (za CD), tanki, širina ispisa do 0,5mm, razne boje (kao Staedtler, Pilot  ili jednakovrijedno)</t>
  </si>
  <si>
    <t>FLOMASTER PERMANTENTNI, debeli, širina ispisa 1-3 mm, razne boje (kao Schneider, Pilot  ili jednokovrijedno)</t>
  </si>
  <si>
    <t>MARKER ZA BIJELU PLOČU, širina ispisa 1,5 - 3,00 mm, s mogućnošću brisanja, boja ispisa crna, crvena, plava, ili zelena prema izboru korisnika (PILOT ili jednakovrijedno)</t>
  </si>
  <si>
    <t xml:space="preserve">TEHNIČKA OLOVKA 0,5mm  (PILOT super grip, ROTRING  ili jednakovrijedno) </t>
  </si>
  <si>
    <t>RAVNALO 50 CM</t>
  </si>
  <si>
    <t>KLAMARICA do 12 listova, za spajalice 6/4</t>
  </si>
  <si>
    <t>SPAJALICE ZA KLAMERICU 24/6, kutija od 1000/1 sponki</t>
  </si>
  <si>
    <t>SPAJALICE ZA KLAMERICU 6/4 (BR.8), kutija od 1000/1 sponki</t>
  </si>
  <si>
    <t>SPAJALICE ZA KLAMERICU, tip 10, kutija od 1000/1 sponki</t>
  </si>
  <si>
    <t>SPAJALICE ručne  BR.3, kutija od 100/1 spojnica</t>
  </si>
  <si>
    <t>SPAJALICEE ručne  BR.4, kutija od 100/1 spojnica</t>
  </si>
  <si>
    <t>LJEPILO ZA PAPIR U TUBI (TEKUĆE)</t>
  </si>
  <si>
    <t>SPAJALICE ručne  BR.6, kutija od 100/1 spojnica</t>
  </si>
  <si>
    <t>KUTIJA ZA SPAJALICE</t>
  </si>
  <si>
    <t>LADICE ZA SPISE (plastičan) A4 LEITZ/FORNAX ili jednakovrijedno</t>
  </si>
  <si>
    <t>TINTNI VALJAK IR-40T (za stolni kalkulator)</t>
  </si>
  <si>
    <t>UREDSKI PRIBOR I OSTALO</t>
  </si>
  <si>
    <t xml:space="preserve">SAMOLJEPLJIVI LISTIĆI 76X76 mm (post-it kocka, višebojna, 400-500 listića) </t>
  </si>
  <si>
    <t xml:space="preserve">SAMOLJEPLJIVI LISTIĆI 76X76 mm (post-it, 100 listića)  </t>
  </si>
  <si>
    <t>BILJEŽNICE, TRGOVAČKI PAPIR I SAMOLJEPLJIVI LISTIĆI I ZASTAVICE ZA OZNAČAVANJE</t>
  </si>
  <si>
    <t>SAMOLJEPLJIVI LISTIĆI 51X38 mm (post-it, set od tri komada  po 100 listića)</t>
  </si>
  <si>
    <t>set</t>
  </si>
  <si>
    <t>SAMOLJEPLJIVE ZASTAVICE ZA OZNAČAVANJE, set od 5 boja x 25 zastavica, dimenzija 12x44 mm, u prozirnim bojama</t>
  </si>
  <si>
    <t>SAMOLJEPLJIVE ZASTAVICE ZA OZNAČAVANJE, dimenzije 25 x 43mm,  50 listića, prozirne, višebojne ili jednakovrijedno</t>
  </si>
  <si>
    <t>CD-R 80, spindle, 52 x 700 MB, pakiranje od 25 komada</t>
  </si>
  <si>
    <t>BATERIJE, CD-R, USB STICK</t>
  </si>
  <si>
    <t>Evidencijski broj nabave: 02-2022-JN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</si>
</sst>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6969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/>
    <xf numFmtId="0" fontId="2" fillId="0" borderId="2" xfId="0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2" fillId="4" borderId="1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21" xfId="0" applyFont="1" applyBorder="1"/>
    <xf numFmtId="0" fontId="7" fillId="0" borderId="15" xfId="0" applyFont="1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21" xfId="0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22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5"/>
  <sheetViews>
    <sheetView tabSelected="1" workbookViewId="0">
      <selection activeCell="H132" sqref="H132"/>
    </sheetView>
  </sheetViews>
  <sheetFormatPr defaultRowHeight="15" x14ac:dyDescent="0.25"/>
  <cols>
    <col min="1" max="1" width="3.7109375" customWidth="1"/>
    <col min="2" max="2" width="5.140625" customWidth="1"/>
    <col min="3" max="3" width="51.28515625" customWidth="1"/>
    <col min="4" max="4" width="34.7109375" customWidth="1"/>
    <col min="5" max="5" width="8.28515625" customWidth="1"/>
    <col min="6" max="6" width="10.140625" customWidth="1"/>
    <col min="7" max="7" width="11.85546875" customWidth="1"/>
    <col min="8" max="8" width="17.140625" customWidth="1"/>
  </cols>
  <sheetData>
    <row r="1" spans="2:8" x14ac:dyDescent="0.25">
      <c r="B1" s="44" t="s">
        <v>210</v>
      </c>
      <c r="C1" s="44"/>
      <c r="D1" s="17"/>
      <c r="E1" s="17"/>
      <c r="F1" s="17"/>
      <c r="G1" s="17"/>
      <c r="H1" s="17"/>
    </row>
    <row r="2" spans="2:8" x14ac:dyDescent="0.25">
      <c r="B2" s="29"/>
      <c r="C2" s="29"/>
      <c r="D2" s="17"/>
      <c r="E2" s="17"/>
      <c r="F2" s="17"/>
      <c r="G2" s="17"/>
      <c r="H2" s="17"/>
    </row>
    <row r="3" spans="2:8" ht="20.25" customHeight="1" x14ac:dyDescent="0.25">
      <c r="B3" s="17"/>
      <c r="C3" s="30"/>
      <c r="D3" s="17"/>
      <c r="E3" s="33"/>
      <c r="F3" s="33"/>
      <c r="G3" s="33"/>
      <c r="H3" s="33"/>
    </row>
    <row r="4" spans="2:8" x14ac:dyDescent="0.25">
      <c r="B4" s="31" t="s">
        <v>211</v>
      </c>
      <c r="C4" s="32"/>
      <c r="D4" s="17"/>
      <c r="E4" s="50" t="s">
        <v>215</v>
      </c>
      <c r="F4" s="51"/>
      <c r="G4" s="51"/>
      <c r="H4" s="52"/>
    </row>
    <row r="5" spans="2:8" x14ac:dyDescent="0.25">
      <c r="B5" s="45" t="s">
        <v>212</v>
      </c>
      <c r="C5" s="46"/>
      <c r="D5" s="34" t="s">
        <v>216</v>
      </c>
      <c r="E5" s="53"/>
      <c r="F5" s="54"/>
      <c r="G5" s="54"/>
      <c r="H5" s="55"/>
    </row>
    <row r="6" spans="2:8" x14ac:dyDescent="0.25">
      <c r="B6" s="45" t="s">
        <v>213</v>
      </c>
      <c r="C6" s="46"/>
      <c r="D6" s="34" t="s">
        <v>217</v>
      </c>
      <c r="E6" s="53"/>
      <c r="F6" s="54"/>
      <c r="G6" s="54"/>
      <c r="H6" s="55"/>
    </row>
    <row r="7" spans="2:8" x14ac:dyDescent="0.25">
      <c r="B7" s="47" t="s">
        <v>214</v>
      </c>
      <c r="C7" s="48"/>
      <c r="D7" s="34" t="s">
        <v>218</v>
      </c>
      <c r="E7" s="47"/>
      <c r="F7" s="49"/>
      <c r="G7" s="49"/>
      <c r="H7" s="48"/>
    </row>
    <row r="8" spans="2:8" x14ac:dyDescent="0.25">
      <c r="B8" s="35"/>
      <c r="C8" s="35"/>
      <c r="D8" s="34"/>
      <c r="E8" s="35"/>
      <c r="F8" s="35"/>
      <c r="G8" s="35"/>
      <c r="H8" s="35"/>
    </row>
    <row r="9" spans="2:8" x14ac:dyDescent="0.25">
      <c r="B9" s="35"/>
      <c r="C9" s="35"/>
      <c r="D9" s="34"/>
      <c r="E9" s="35"/>
      <c r="F9" s="35"/>
      <c r="G9" s="35"/>
      <c r="H9" s="35"/>
    </row>
    <row r="10" spans="2:8" x14ac:dyDescent="0.25">
      <c r="B10" s="35"/>
      <c r="C10" s="35"/>
      <c r="D10" s="34"/>
      <c r="E10" s="35"/>
      <c r="F10" s="35"/>
      <c r="G10" s="35"/>
      <c r="H10" s="35"/>
    </row>
    <row r="11" spans="2:8" ht="15.75" thickBot="1" x14ac:dyDescent="0.3"/>
    <row r="12" spans="2:8" x14ac:dyDescent="0.25">
      <c r="B12" s="66" t="s">
        <v>0</v>
      </c>
      <c r="C12" s="67"/>
      <c r="D12" s="63" t="s">
        <v>193</v>
      </c>
      <c r="E12" s="67" t="s">
        <v>1</v>
      </c>
      <c r="F12" s="63" t="s">
        <v>2</v>
      </c>
      <c r="G12" s="63" t="s">
        <v>3</v>
      </c>
      <c r="H12" s="40" t="s">
        <v>4</v>
      </c>
    </row>
    <row r="13" spans="2:8" x14ac:dyDescent="0.25">
      <c r="B13" s="3"/>
      <c r="C13" s="2" t="s">
        <v>256</v>
      </c>
      <c r="D13" s="64"/>
      <c r="E13" s="68"/>
      <c r="F13" s="64"/>
      <c r="G13" s="64"/>
      <c r="H13" s="41"/>
    </row>
    <row r="14" spans="2:8" ht="15.75" thickBot="1" x14ac:dyDescent="0.3">
      <c r="B14" s="26" t="s">
        <v>5</v>
      </c>
      <c r="C14" s="27" t="s">
        <v>6</v>
      </c>
      <c r="D14" s="65"/>
      <c r="E14" s="69"/>
      <c r="F14" s="65"/>
      <c r="G14" s="65"/>
      <c r="H14" s="42"/>
    </row>
    <row r="15" spans="2:8" ht="15.75" thickBot="1" x14ac:dyDescent="0.3">
      <c r="B15" s="22">
        <v>1</v>
      </c>
      <c r="C15" s="23">
        <v>2</v>
      </c>
      <c r="D15" s="23"/>
      <c r="E15" s="23">
        <v>4</v>
      </c>
      <c r="F15" s="23">
        <v>5</v>
      </c>
      <c r="G15" s="24">
        <v>6</v>
      </c>
      <c r="H15" s="25" t="s">
        <v>7</v>
      </c>
    </row>
    <row r="16" spans="2:8" x14ac:dyDescent="0.25">
      <c r="B16" s="28"/>
      <c r="C16" s="11" t="s">
        <v>8</v>
      </c>
      <c r="D16" s="7"/>
      <c r="E16" s="7"/>
      <c r="F16" s="7"/>
      <c r="G16" s="7"/>
      <c r="H16" s="8"/>
    </row>
    <row r="17" spans="2:8" x14ac:dyDescent="0.25">
      <c r="B17" s="4" t="s">
        <v>9</v>
      </c>
      <c r="C17" s="12" t="s">
        <v>219</v>
      </c>
      <c r="D17" s="1"/>
      <c r="E17" s="5" t="s">
        <v>10</v>
      </c>
      <c r="F17" s="5">
        <v>50</v>
      </c>
      <c r="G17" s="36"/>
      <c r="H17" s="37">
        <f>F17*G17</f>
        <v>0</v>
      </c>
    </row>
    <row r="18" spans="2:8" x14ac:dyDescent="0.25">
      <c r="B18" s="28"/>
      <c r="C18" s="13" t="s">
        <v>12</v>
      </c>
      <c r="D18" s="9"/>
      <c r="E18" s="9"/>
      <c r="F18" s="9"/>
      <c r="G18" s="38"/>
      <c r="H18" s="37"/>
    </row>
    <row r="19" spans="2:8" x14ac:dyDescent="0.25">
      <c r="B19" s="4" t="s">
        <v>11</v>
      </c>
      <c r="C19" s="12" t="s">
        <v>14</v>
      </c>
      <c r="D19" s="1"/>
      <c r="E19" s="5" t="s">
        <v>15</v>
      </c>
      <c r="F19" s="5">
        <v>10</v>
      </c>
      <c r="G19" s="36"/>
      <c r="H19" s="37">
        <f t="shared" ref="H19:H58" si="0">F19*G19</f>
        <v>0</v>
      </c>
    </row>
    <row r="20" spans="2:8" x14ac:dyDescent="0.25">
      <c r="B20" s="4" t="s">
        <v>13</v>
      </c>
      <c r="C20" s="12" t="s">
        <v>17</v>
      </c>
      <c r="D20" s="1"/>
      <c r="E20" s="5" t="s">
        <v>10</v>
      </c>
      <c r="F20" s="5">
        <v>50</v>
      </c>
      <c r="G20" s="36"/>
      <c r="H20" s="37">
        <f t="shared" si="0"/>
        <v>0</v>
      </c>
    </row>
    <row r="21" spans="2:8" x14ac:dyDescent="0.25">
      <c r="B21" s="28"/>
      <c r="C21" s="14" t="s">
        <v>18</v>
      </c>
      <c r="D21" s="10"/>
      <c r="E21" s="10"/>
      <c r="F21" s="10"/>
      <c r="G21" s="39"/>
      <c r="H21" s="37"/>
    </row>
    <row r="22" spans="2:8" x14ac:dyDescent="0.25">
      <c r="B22" s="4" t="s">
        <v>16</v>
      </c>
      <c r="C22" s="12" t="s">
        <v>20</v>
      </c>
      <c r="D22" s="1"/>
      <c r="E22" s="5" t="s">
        <v>10</v>
      </c>
      <c r="F22" s="5">
        <v>4000</v>
      </c>
      <c r="G22" s="36"/>
      <c r="H22" s="37">
        <f t="shared" si="0"/>
        <v>0</v>
      </c>
    </row>
    <row r="23" spans="2:8" x14ac:dyDescent="0.25">
      <c r="B23" s="4" t="s">
        <v>19</v>
      </c>
      <c r="C23" s="12" t="s">
        <v>22</v>
      </c>
      <c r="D23" s="1"/>
      <c r="E23" s="5" t="s">
        <v>10</v>
      </c>
      <c r="F23" s="5">
        <v>2000</v>
      </c>
      <c r="G23" s="36"/>
      <c r="H23" s="37">
        <f t="shared" si="0"/>
        <v>0</v>
      </c>
    </row>
    <row r="24" spans="2:8" x14ac:dyDescent="0.25">
      <c r="B24" s="4" t="s">
        <v>21</v>
      </c>
      <c r="C24" s="12" t="s">
        <v>24</v>
      </c>
      <c r="D24" s="1"/>
      <c r="E24" s="5" t="s">
        <v>10</v>
      </c>
      <c r="F24" s="5">
        <v>300</v>
      </c>
      <c r="G24" s="36"/>
      <c r="H24" s="37">
        <f t="shared" si="0"/>
        <v>0</v>
      </c>
    </row>
    <row r="25" spans="2:8" x14ac:dyDescent="0.25">
      <c r="B25" s="4" t="s">
        <v>23</v>
      </c>
      <c r="C25" s="12" t="s">
        <v>26</v>
      </c>
      <c r="D25" s="1"/>
      <c r="E25" s="5" t="s">
        <v>10</v>
      </c>
      <c r="F25" s="5">
        <v>300</v>
      </c>
      <c r="G25" s="36"/>
      <c r="H25" s="37">
        <f t="shared" si="0"/>
        <v>0</v>
      </c>
    </row>
    <row r="26" spans="2:8" x14ac:dyDescent="0.25">
      <c r="B26" s="4" t="s">
        <v>25</v>
      </c>
      <c r="C26" s="12" t="s">
        <v>28</v>
      </c>
      <c r="D26" s="1"/>
      <c r="E26" s="5" t="s">
        <v>10</v>
      </c>
      <c r="F26" s="5">
        <v>1000</v>
      </c>
      <c r="G26" s="36"/>
      <c r="H26" s="37">
        <f t="shared" si="0"/>
        <v>0</v>
      </c>
    </row>
    <row r="27" spans="2:8" x14ac:dyDescent="0.25">
      <c r="B27" s="4" t="s">
        <v>27</v>
      </c>
      <c r="C27" s="12" t="s">
        <v>207</v>
      </c>
      <c r="D27" s="1"/>
      <c r="E27" s="5" t="s">
        <v>10</v>
      </c>
      <c r="F27" s="5">
        <v>300</v>
      </c>
      <c r="G27" s="36"/>
      <c r="H27" s="37">
        <f t="shared" si="0"/>
        <v>0</v>
      </c>
    </row>
    <row r="28" spans="2:8" x14ac:dyDescent="0.25">
      <c r="B28" s="4" t="s">
        <v>29</v>
      </c>
      <c r="C28" s="12" t="s">
        <v>30</v>
      </c>
      <c r="D28" s="1"/>
      <c r="E28" s="5" t="s">
        <v>10</v>
      </c>
      <c r="F28" s="5">
        <v>500</v>
      </c>
      <c r="G28" s="36"/>
      <c r="H28" s="37">
        <f t="shared" si="0"/>
        <v>0</v>
      </c>
    </row>
    <row r="29" spans="2:8" x14ac:dyDescent="0.25">
      <c r="B29" s="4" t="s">
        <v>31</v>
      </c>
      <c r="C29" s="12" t="s">
        <v>33</v>
      </c>
      <c r="D29" s="1"/>
      <c r="E29" s="5" t="s">
        <v>10</v>
      </c>
      <c r="F29" s="5">
        <v>500</v>
      </c>
      <c r="G29" s="36"/>
      <c r="H29" s="37">
        <f t="shared" si="0"/>
        <v>0</v>
      </c>
    </row>
    <row r="30" spans="2:8" x14ac:dyDescent="0.25">
      <c r="B30" s="4" t="s">
        <v>32</v>
      </c>
      <c r="C30" s="12" t="s">
        <v>35</v>
      </c>
      <c r="D30" s="1"/>
      <c r="E30" s="5" t="s">
        <v>10</v>
      </c>
      <c r="F30" s="5">
        <v>100</v>
      </c>
      <c r="G30" s="36"/>
      <c r="H30" s="37">
        <f t="shared" si="0"/>
        <v>0</v>
      </c>
    </row>
    <row r="31" spans="2:8" x14ac:dyDescent="0.25">
      <c r="B31" s="4" t="s">
        <v>34</v>
      </c>
      <c r="C31" s="12" t="s">
        <v>37</v>
      </c>
      <c r="D31" s="1"/>
      <c r="E31" s="5" t="s">
        <v>10</v>
      </c>
      <c r="F31" s="5">
        <v>50</v>
      </c>
      <c r="G31" s="36"/>
      <c r="H31" s="37">
        <f t="shared" si="0"/>
        <v>0</v>
      </c>
    </row>
    <row r="32" spans="2:8" x14ac:dyDescent="0.25">
      <c r="B32" s="4" t="s">
        <v>36</v>
      </c>
      <c r="C32" s="12" t="s">
        <v>39</v>
      </c>
      <c r="D32" s="1"/>
      <c r="E32" s="5" t="s">
        <v>10</v>
      </c>
      <c r="F32" s="5">
        <v>200</v>
      </c>
      <c r="G32" s="36"/>
      <c r="H32" s="37">
        <f t="shared" si="0"/>
        <v>0</v>
      </c>
    </row>
    <row r="33" spans="2:8" x14ac:dyDescent="0.25">
      <c r="B33" s="4" t="s">
        <v>38</v>
      </c>
      <c r="C33" s="12" t="s">
        <v>41</v>
      </c>
      <c r="D33" s="1"/>
      <c r="E33" s="5" t="s">
        <v>10</v>
      </c>
      <c r="F33" s="5">
        <v>450</v>
      </c>
      <c r="G33" s="36"/>
      <c r="H33" s="37">
        <f t="shared" si="0"/>
        <v>0</v>
      </c>
    </row>
    <row r="34" spans="2:8" x14ac:dyDescent="0.25">
      <c r="B34" s="4" t="s">
        <v>40</v>
      </c>
      <c r="C34" s="12" t="s">
        <v>43</v>
      </c>
      <c r="D34" s="1"/>
      <c r="E34" s="5" t="s">
        <v>10</v>
      </c>
      <c r="F34" s="5">
        <v>250</v>
      </c>
      <c r="G34" s="36"/>
      <c r="H34" s="37">
        <f t="shared" si="0"/>
        <v>0</v>
      </c>
    </row>
    <row r="35" spans="2:8" x14ac:dyDescent="0.25">
      <c r="B35" s="4" t="s">
        <v>42</v>
      </c>
      <c r="C35" s="12" t="s">
        <v>45</v>
      </c>
      <c r="D35" s="1"/>
      <c r="E35" s="5" t="s">
        <v>10</v>
      </c>
      <c r="F35" s="5">
        <v>100</v>
      </c>
      <c r="G35" s="36"/>
      <c r="H35" s="37">
        <f t="shared" si="0"/>
        <v>0</v>
      </c>
    </row>
    <row r="36" spans="2:8" x14ac:dyDescent="0.25">
      <c r="B36" s="28"/>
      <c r="C36" s="10" t="s">
        <v>46</v>
      </c>
      <c r="D36" s="10"/>
      <c r="E36" s="10"/>
      <c r="F36" s="10"/>
      <c r="G36" s="39"/>
      <c r="H36" s="37"/>
    </row>
    <row r="37" spans="2:8" x14ac:dyDescent="0.25">
      <c r="B37" s="4" t="s">
        <v>44</v>
      </c>
      <c r="C37" s="12" t="s">
        <v>56</v>
      </c>
      <c r="D37" s="1"/>
      <c r="E37" s="5" t="s">
        <v>10</v>
      </c>
      <c r="F37" s="5">
        <v>1500</v>
      </c>
      <c r="G37" s="36"/>
      <c r="H37" s="37">
        <f t="shared" si="0"/>
        <v>0</v>
      </c>
    </row>
    <row r="38" spans="2:8" x14ac:dyDescent="0.25">
      <c r="B38" s="4" t="s">
        <v>47</v>
      </c>
      <c r="C38" s="12" t="s">
        <v>58</v>
      </c>
      <c r="D38" s="1"/>
      <c r="E38" s="5" t="s">
        <v>10</v>
      </c>
      <c r="F38" s="5">
        <v>100</v>
      </c>
      <c r="G38" s="36"/>
      <c r="H38" s="37">
        <f t="shared" si="0"/>
        <v>0</v>
      </c>
    </row>
    <row r="39" spans="2:8" x14ac:dyDescent="0.25">
      <c r="B39" s="4" t="s">
        <v>48</v>
      </c>
      <c r="C39" s="12" t="s">
        <v>60</v>
      </c>
      <c r="D39" s="1"/>
      <c r="E39" s="5" t="s">
        <v>10</v>
      </c>
      <c r="F39" s="5">
        <v>30</v>
      </c>
      <c r="G39" s="36"/>
      <c r="H39" s="37">
        <f t="shared" si="0"/>
        <v>0</v>
      </c>
    </row>
    <row r="40" spans="2:8" x14ac:dyDescent="0.25">
      <c r="B40" s="28"/>
      <c r="C40" s="10" t="s">
        <v>249</v>
      </c>
      <c r="D40" s="10"/>
      <c r="E40" s="10"/>
      <c r="F40" s="10"/>
      <c r="G40" s="39"/>
      <c r="H40" s="37"/>
    </row>
    <row r="41" spans="2:8" x14ac:dyDescent="0.25">
      <c r="B41" s="4" t="s">
        <v>49</v>
      </c>
      <c r="C41" s="12" t="s">
        <v>69</v>
      </c>
      <c r="D41" s="1"/>
      <c r="E41" s="5" t="s">
        <v>10</v>
      </c>
      <c r="F41" s="5">
        <v>30</v>
      </c>
      <c r="G41" s="36"/>
      <c r="H41" s="37">
        <f t="shared" si="0"/>
        <v>0</v>
      </c>
    </row>
    <row r="42" spans="2:8" x14ac:dyDescent="0.25">
      <c r="B42" s="4" t="s">
        <v>50</v>
      </c>
      <c r="C42" s="12" t="s">
        <v>73</v>
      </c>
      <c r="D42" s="1"/>
      <c r="E42" s="5" t="s">
        <v>10</v>
      </c>
      <c r="F42" s="5">
        <v>30</v>
      </c>
      <c r="G42" s="36"/>
      <c r="H42" s="37">
        <f t="shared" si="0"/>
        <v>0</v>
      </c>
    </row>
    <row r="43" spans="2:8" x14ac:dyDescent="0.25">
      <c r="B43" s="4" t="s">
        <v>51</v>
      </c>
      <c r="C43" s="12" t="s">
        <v>77</v>
      </c>
      <c r="D43" s="1"/>
      <c r="E43" s="5" t="s">
        <v>10</v>
      </c>
      <c r="F43" s="5">
        <v>30</v>
      </c>
      <c r="G43" s="36"/>
      <c r="H43" s="37">
        <f t="shared" si="0"/>
        <v>0</v>
      </c>
    </row>
    <row r="44" spans="2:8" x14ac:dyDescent="0.25">
      <c r="B44" s="4" t="s">
        <v>52</v>
      </c>
      <c r="C44" s="12" t="s">
        <v>79</v>
      </c>
      <c r="D44" s="1"/>
      <c r="E44" s="5" t="s">
        <v>10</v>
      </c>
      <c r="F44" s="5">
        <v>30</v>
      </c>
      <c r="G44" s="36"/>
      <c r="H44" s="37">
        <f t="shared" si="0"/>
        <v>0</v>
      </c>
    </row>
    <row r="45" spans="2:8" x14ac:dyDescent="0.25">
      <c r="B45" s="4" t="s">
        <v>53</v>
      </c>
      <c r="C45" s="12" t="s">
        <v>82</v>
      </c>
      <c r="D45" s="1"/>
      <c r="E45" s="5" t="s">
        <v>83</v>
      </c>
      <c r="F45" s="5">
        <v>50</v>
      </c>
      <c r="G45" s="36"/>
      <c r="H45" s="37">
        <f t="shared" si="0"/>
        <v>0</v>
      </c>
    </row>
    <row r="46" spans="2:8" ht="25.5" x14ac:dyDescent="0.25">
      <c r="B46" s="4" t="s">
        <v>54</v>
      </c>
      <c r="C46" s="15" t="s">
        <v>247</v>
      </c>
      <c r="D46" s="1"/>
      <c r="E46" s="5" t="s">
        <v>10</v>
      </c>
      <c r="F46" s="5">
        <v>150</v>
      </c>
      <c r="G46" s="36"/>
      <c r="H46" s="37">
        <f t="shared" si="0"/>
        <v>0</v>
      </c>
    </row>
    <row r="47" spans="2:8" x14ac:dyDescent="0.25">
      <c r="B47" s="4" t="s">
        <v>55</v>
      </c>
      <c r="C47" s="15" t="s">
        <v>248</v>
      </c>
      <c r="D47" s="1"/>
      <c r="E47" s="5" t="s">
        <v>10</v>
      </c>
      <c r="F47" s="5">
        <v>100</v>
      </c>
      <c r="G47" s="36"/>
      <c r="H47" s="37">
        <f t="shared" si="0"/>
        <v>0</v>
      </c>
    </row>
    <row r="48" spans="2:8" ht="25.5" x14ac:dyDescent="0.25">
      <c r="B48" s="4" t="s">
        <v>57</v>
      </c>
      <c r="C48" s="15" t="s">
        <v>250</v>
      </c>
      <c r="D48" s="1"/>
      <c r="E48" s="5" t="s">
        <v>251</v>
      </c>
      <c r="F48" s="5">
        <v>20</v>
      </c>
      <c r="G48" s="36"/>
      <c r="H48" s="37">
        <f t="shared" si="0"/>
        <v>0</v>
      </c>
    </row>
    <row r="49" spans="2:8" ht="25.5" x14ac:dyDescent="0.25">
      <c r="B49" s="4" t="s">
        <v>59</v>
      </c>
      <c r="C49" s="15" t="s">
        <v>252</v>
      </c>
      <c r="D49" s="1"/>
      <c r="E49" s="5" t="s">
        <v>251</v>
      </c>
      <c r="F49" s="5">
        <v>100</v>
      </c>
      <c r="G49" s="36"/>
      <c r="H49" s="37">
        <f t="shared" si="0"/>
        <v>0</v>
      </c>
    </row>
    <row r="50" spans="2:8" ht="25.5" x14ac:dyDescent="0.25">
      <c r="B50" s="4" t="s">
        <v>61</v>
      </c>
      <c r="C50" s="15" t="s">
        <v>253</v>
      </c>
      <c r="D50" s="1"/>
      <c r="E50" s="5" t="s">
        <v>10</v>
      </c>
      <c r="F50" s="5">
        <v>50</v>
      </c>
      <c r="G50" s="36"/>
      <c r="H50" s="37">
        <f t="shared" si="0"/>
        <v>0</v>
      </c>
    </row>
    <row r="51" spans="2:8" x14ac:dyDescent="0.25">
      <c r="B51" s="4"/>
      <c r="C51" s="10" t="s">
        <v>200</v>
      </c>
      <c r="D51" s="10"/>
      <c r="E51" s="10"/>
      <c r="F51" s="10"/>
      <c r="G51" s="39"/>
      <c r="H51" s="37"/>
    </row>
    <row r="52" spans="2:8" ht="38.25" x14ac:dyDescent="0.25">
      <c r="B52" s="4" t="s">
        <v>62</v>
      </c>
      <c r="C52" s="15" t="s">
        <v>201</v>
      </c>
      <c r="D52" s="1"/>
      <c r="E52" s="5" t="s">
        <v>10</v>
      </c>
      <c r="F52" s="5">
        <v>10</v>
      </c>
      <c r="G52" s="36"/>
      <c r="H52" s="37">
        <f t="shared" si="0"/>
        <v>0</v>
      </c>
    </row>
    <row r="53" spans="2:8" x14ac:dyDescent="0.25">
      <c r="B53" s="4" t="s">
        <v>63</v>
      </c>
      <c r="C53" s="12" t="s">
        <v>87</v>
      </c>
      <c r="D53" s="1"/>
      <c r="E53" s="5" t="s">
        <v>10</v>
      </c>
      <c r="F53" s="5">
        <v>300</v>
      </c>
      <c r="G53" s="36"/>
      <c r="H53" s="37">
        <f t="shared" si="0"/>
        <v>0</v>
      </c>
    </row>
    <row r="54" spans="2:8" x14ac:dyDescent="0.25">
      <c r="B54" s="4" t="s">
        <v>64</v>
      </c>
      <c r="C54" s="12" t="s">
        <v>223</v>
      </c>
      <c r="D54" s="1"/>
      <c r="E54" s="5" t="s">
        <v>10</v>
      </c>
      <c r="F54" s="5">
        <v>500</v>
      </c>
      <c r="G54" s="36"/>
      <c r="H54" s="37">
        <f t="shared" si="0"/>
        <v>0</v>
      </c>
    </row>
    <row r="55" spans="2:8" x14ac:dyDescent="0.25">
      <c r="B55" s="4" t="s">
        <v>65</v>
      </c>
      <c r="C55" s="12" t="s">
        <v>90</v>
      </c>
      <c r="D55" s="1"/>
      <c r="E55" s="5" t="s">
        <v>10</v>
      </c>
      <c r="F55" s="5">
        <v>300</v>
      </c>
      <c r="G55" s="36"/>
      <c r="H55" s="37">
        <f t="shared" si="0"/>
        <v>0</v>
      </c>
    </row>
    <row r="56" spans="2:8" x14ac:dyDescent="0.25">
      <c r="B56" s="4" t="s">
        <v>66</v>
      </c>
      <c r="C56" s="12" t="s">
        <v>224</v>
      </c>
      <c r="D56" s="1"/>
      <c r="E56" s="5" t="s">
        <v>10</v>
      </c>
      <c r="F56" s="5">
        <v>500</v>
      </c>
      <c r="G56" s="36"/>
      <c r="H56" s="37">
        <f t="shared" si="0"/>
        <v>0</v>
      </c>
    </row>
    <row r="57" spans="2:8" x14ac:dyDescent="0.25">
      <c r="B57" s="4" t="s">
        <v>67</v>
      </c>
      <c r="C57" s="12" t="s">
        <v>93</v>
      </c>
      <c r="D57" s="1"/>
      <c r="E57" s="5" t="s">
        <v>10</v>
      </c>
      <c r="F57" s="5">
        <v>3000</v>
      </c>
      <c r="G57" s="36"/>
      <c r="H57" s="37">
        <f t="shared" si="0"/>
        <v>0</v>
      </c>
    </row>
    <row r="58" spans="2:8" x14ac:dyDescent="0.25">
      <c r="B58" s="4" t="s">
        <v>68</v>
      </c>
      <c r="C58" s="12" t="s">
        <v>95</v>
      </c>
      <c r="D58" s="1"/>
      <c r="E58" s="5" t="s">
        <v>10</v>
      </c>
      <c r="F58" s="5">
        <v>15000</v>
      </c>
      <c r="G58" s="36"/>
      <c r="H58" s="37">
        <f t="shared" si="0"/>
        <v>0</v>
      </c>
    </row>
    <row r="59" spans="2:8" x14ac:dyDescent="0.25">
      <c r="B59" s="4" t="s">
        <v>70</v>
      </c>
      <c r="C59" s="12" t="s">
        <v>97</v>
      </c>
      <c r="D59" s="1"/>
      <c r="E59" s="5" t="s">
        <v>10</v>
      </c>
      <c r="F59" s="5">
        <v>200</v>
      </c>
      <c r="G59" s="36"/>
      <c r="H59" s="37">
        <f t="shared" ref="H59:H88" si="1">F59*G59</f>
        <v>0</v>
      </c>
    </row>
    <row r="60" spans="2:8" x14ac:dyDescent="0.25">
      <c r="B60" s="4" t="s">
        <v>71</v>
      </c>
      <c r="C60" s="12" t="s">
        <v>99</v>
      </c>
      <c r="D60" s="1"/>
      <c r="E60" s="5" t="s">
        <v>10</v>
      </c>
      <c r="F60" s="5">
        <v>100</v>
      </c>
      <c r="G60" s="36"/>
      <c r="H60" s="37">
        <f t="shared" si="1"/>
        <v>0</v>
      </c>
    </row>
    <row r="61" spans="2:8" ht="25.5" x14ac:dyDescent="0.25">
      <c r="B61" s="4" t="s">
        <v>72</v>
      </c>
      <c r="C61" s="15" t="s">
        <v>220</v>
      </c>
      <c r="D61" s="1"/>
      <c r="E61" s="5" t="s">
        <v>10</v>
      </c>
      <c r="F61" s="5">
        <v>100</v>
      </c>
      <c r="G61" s="36"/>
      <c r="H61" s="37">
        <f t="shared" si="1"/>
        <v>0</v>
      </c>
    </row>
    <row r="62" spans="2:8" ht="22.5" customHeight="1" x14ac:dyDescent="0.25">
      <c r="B62" s="4" t="s">
        <v>74</v>
      </c>
      <c r="C62" s="15" t="s">
        <v>225</v>
      </c>
      <c r="D62" s="1"/>
      <c r="E62" s="5" t="s">
        <v>10</v>
      </c>
      <c r="F62" s="5">
        <v>500</v>
      </c>
      <c r="G62" s="36"/>
      <c r="H62" s="37">
        <f t="shared" si="1"/>
        <v>0</v>
      </c>
    </row>
    <row r="63" spans="2:8" x14ac:dyDescent="0.25">
      <c r="B63" s="4" t="s">
        <v>75</v>
      </c>
      <c r="C63" s="12" t="s">
        <v>221</v>
      </c>
      <c r="D63" s="1"/>
      <c r="E63" s="5" t="s">
        <v>10</v>
      </c>
      <c r="F63" s="5">
        <v>50</v>
      </c>
      <c r="G63" s="36"/>
      <c r="H63" s="37">
        <f t="shared" si="1"/>
        <v>0</v>
      </c>
    </row>
    <row r="64" spans="2:8" ht="23.25" customHeight="1" x14ac:dyDescent="0.25">
      <c r="B64" s="4" t="s">
        <v>76</v>
      </c>
      <c r="C64" s="15" t="s">
        <v>226</v>
      </c>
      <c r="D64" s="1"/>
      <c r="E64" s="5" t="s">
        <v>10</v>
      </c>
      <c r="F64" s="6">
        <v>100</v>
      </c>
      <c r="G64" s="36"/>
      <c r="H64" s="37">
        <f t="shared" si="1"/>
        <v>0</v>
      </c>
    </row>
    <row r="65" spans="2:8" x14ac:dyDescent="0.25">
      <c r="B65" s="4" t="s">
        <v>78</v>
      </c>
      <c r="C65" s="12" t="s">
        <v>222</v>
      </c>
      <c r="D65" s="1"/>
      <c r="E65" s="5" t="s">
        <v>10</v>
      </c>
      <c r="F65" s="5">
        <v>100</v>
      </c>
      <c r="G65" s="36"/>
      <c r="H65" s="37">
        <f t="shared" si="1"/>
        <v>0</v>
      </c>
    </row>
    <row r="66" spans="2:8" x14ac:dyDescent="0.25">
      <c r="B66" s="4"/>
      <c r="C66" s="10" t="s">
        <v>122</v>
      </c>
      <c r="D66" s="10"/>
      <c r="E66" s="10"/>
      <c r="F66" s="10"/>
      <c r="G66" s="39"/>
      <c r="H66" s="37"/>
    </row>
    <row r="67" spans="2:8" ht="38.25" x14ac:dyDescent="0.25">
      <c r="B67" s="4" t="s">
        <v>80</v>
      </c>
      <c r="C67" s="15" t="s">
        <v>124</v>
      </c>
      <c r="D67" s="1"/>
      <c r="E67" s="5" t="s">
        <v>10</v>
      </c>
      <c r="F67" s="5">
        <v>40</v>
      </c>
      <c r="G67" s="36"/>
      <c r="H67" s="37">
        <f t="shared" si="1"/>
        <v>0</v>
      </c>
    </row>
    <row r="68" spans="2:8" ht="42.75" customHeight="1" x14ac:dyDescent="0.25">
      <c r="B68" s="4" t="s">
        <v>81</v>
      </c>
      <c r="C68" s="15" t="s">
        <v>227</v>
      </c>
      <c r="D68" s="1"/>
      <c r="E68" s="5" t="s">
        <v>10</v>
      </c>
      <c r="F68" s="5">
        <v>60</v>
      </c>
      <c r="G68" s="36"/>
      <c r="H68" s="37">
        <f t="shared" si="1"/>
        <v>0</v>
      </c>
    </row>
    <row r="69" spans="2:8" ht="42.75" customHeight="1" x14ac:dyDescent="0.25">
      <c r="B69" s="4" t="s">
        <v>84</v>
      </c>
      <c r="C69" s="15" t="s">
        <v>232</v>
      </c>
      <c r="D69" s="1"/>
      <c r="E69" s="5" t="s">
        <v>10</v>
      </c>
      <c r="F69" s="6">
        <v>400</v>
      </c>
      <c r="G69" s="36"/>
      <c r="H69" s="37">
        <f t="shared" ref="H69" si="2">F69*G69</f>
        <v>0</v>
      </c>
    </row>
    <row r="70" spans="2:8" ht="37.5" customHeight="1" x14ac:dyDescent="0.25">
      <c r="B70" s="4" t="s">
        <v>86</v>
      </c>
      <c r="C70" s="15" t="s">
        <v>230</v>
      </c>
      <c r="D70" s="1"/>
      <c r="E70" s="5" t="s">
        <v>10</v>
      </c>
      <c r="F70" s="5">
        <v>30</v>
      </c>
      <c r="G70" s="36"/>
      <c r="H70" s="37">
        <f t="shared" si="1"/>
        <v>0</v>
      </c>
    </row>
    <row r="71" spans="2:8" ht="37.5" customHeight="1" x14ac:dyDescent="0.25">
      <c r="B71" s="4" t="s">
        <v>88</v>
      </c>
      <c r="C71" s="15" t="s">
        <v>231</v>
      </c>
      <c r="D71" s="1"/>
      <c r="E71" s="5" t="s">
        <v>10</v>
      </c>
      <c r="F71" s="5">
        <v>30</v>
      </c>
      <c r="G71" s="36"/>
      <c r="H71" s="37">
        <f t="shared" si="1"/>
        <v>0</v>
      </c>
    </row>
    <row r="72" spans="2:8" ht="38.25" x14ac:dyDescent="0.25">
      <c r="B72" s="4" t="s">
        <v>89</v>
      </c>
      <c r="C72" s="15" t="s">
        <v>129</v>
      </c>
      <c r="D72" s="1"/>
      <c r="E72" s="5" t="s">
        <v>10</v>
      </c>
      <c r="F72" s="5">
        <v>200</v>
      </c>
      <c r="G72" s="36"/>
      <c r="H72" s="37">
        <f t="shared" si="1"/>
        <v>0</v>
      </c>
    </row>
    <row r="73" spans="2:8" ht="38.25" x14ac:dyDescent="0.25">
      <c r="B73" s="4" t="s">
        <v>91</v>
      </c>
      <c r="C73" s="15" t="s">
        <v>131</v>
      </c>
      <c r="D73" s="1"/>
      <c r="E73" s="5" t="s">
        <v>10</v>
      </c>
      <c r="F73" s="5">
        <v>200</v>
      </c>
      <c r="G73" s="36"/>
      <c r="H73" s="37">
        <f t="shared" si="1"/>
        <v>0</v>
      </c>
    </row>
    <row r="74" spans="2:8" ht="38.25" x14ac:dyDescent="0.25">
      <c r="B74" s="4" t="s">
        <v>92</v>
      </c>
      <c r="C74" s="15" t="s">
        <v>133</v>
      </c>
      <c r="D74" s="1"/>
      <c r="E74" s="5" t="s">
        <v>10</v>
      </c>
      <c r="F74" s="5">
        <v>200</v>
      </c>
      <c r="G74" s="36"/>
      <c r="H74" s="37">
        <f t="shared" si="1"/>
        <v>0</v>
      </c>
    </row>
    <row r="75" spans="2:8" ht="29.25" customHeight="1" x14ac:dyDescent="0.25">
      <c r="B75" s="4" t="s">
        <v>94</v>
      </c>
      <c r="C75" s="15" t="s">
        <v>233</v>
      </c>
      <c r="D75" s="1"/>
      <c r="E75" s="5" t="s">
        <v>10</v>
      </c>
      <c r="F75" s="5">
        <v>30</v>
      </c>
      <c r="G75" s="36"/>
      <c r="H75" s="37">
        <f t="shared" si="1"/>
        <v>0</v>
      </c>
    </row>
    <row r="76" spans="2:8" ht="30" customHeight="1" x14ac:dyDescent="0.25">
      <c r="B76" s="4" t="s">
        <v>96</v>
      </c>
      <c r="C76" s="15" t="s">
        <v>228</v>
      </c>
      <c r="D76" s="1"/>
      <c r="E76" s="5" t="s">
        <v>10</v>
      </c>
      <c r="F76" s="5">
        <v>30</v>
      </c>
      <c r="G76" s="36"/>
      <c r="H76" s="37">
        <f t="shared" si="1"/>
        <v>0</v>
      </c>
    </row>
    <row r="77" spans="2:8" ht="21.75" customHeight="1" x14ac:dyDescent="0.25">
      <c r="B77" s="4" t="s">
        <v>98</v>
      </c>
      <c r="C77" s="15" t="s">
        <v>126</v>
      </c>
      <c r="D77" s="1"/>
      <c r="E77" s="5" t="s">
        <v>10</v>
      </c>
      <c r="F77" s="5">
        <v>100</v>
      </c>
      <c r="G77" s="36"/>
      <c r="H77" s="37">
        <f t="shared" si="1"/>
        <v>0</v>
      </c>
    </row>
    <row r="78" spans="2:8" ht="21.75" customHeight="1" x14ac:dyDescent="0.25">
      <c r="B78" s="4" t="s">
        <v>100</v>
      </c>
      <c r="C78" s="15" t="s">
        <v>229</v>
      </c>
      <c r="D78" s="1"/>
      <c r="E78" s="5" t="s">
        <v>10</v>
      </c>
      <c r="F78" s="5">
        <v>100</v>
      </c>
      <c r="G78" s="36"/>
      <c r="H78" s="37">
        <f t="shared" si="1"/>
        <v>0</v>
      </c>
    </row>
    <row r="79" spans="2:8" ht="21.75" customHeight="1" x14ac:dyDescent="0.25">
      <c r="B79" s="4" t="s">
        <v>101</v>
      </c>
      <c r="C79" s="15" t="s">
        <v>151</v>
      </c>
      <c r="D79" s="1"/>
      <c r="E79" s="5" t="s">
        <v>10</v>
      </c>
      <c r="F79" s="5">
        <v>20</v>
      </c>
      <c r="G79" s="36"/>
      <c r="H79" s="37">
        <f t="shared" si="1"/>
        <v>0</v>
      </c>
    </row>
    <row r="80" spans="2:8" ht="19.5" customHeight="1" x14ac:dyDescent="0.25">
      <c r="B80" s="4" t="s">
        <v>102</v>
      </c>
      <c r="C80" s="12" t="s">
        <v>137</v>
      </c>
      <c r="D80" s="1"/>
      <c r="E80" s="5" t="s">
        <v>10</v>
      </c>
      <c r="F80" s="5">
        <v>20</v>
      </c>
      <c r="G80" s="36"/>
      <c r="H80" s="37">
        <f t="shared" si="1"/>
        <v>0</v>
      </c>
    </row>
    <row r="81" spans="2:8" ht="21" customHeight="1" x14ac:dyDescent="0.25">
      <c r="B81" s="4" t="s">
        <v>103</v>
      </c>
      <c r="C81" s="12" t="s">
        <v>139</v>
      </c>
      <c r="D81" s="1"/>
      <c r="E81" s="5" t="s">
        <v>10</v>
      </c>
      <c r="F81" s="5">
        <v>100</v>
      </c>
      <c r="G81" s="36"/>
      <c r="H81" s="37">
        <f t="shared" si="1"/>
        <v>0</v>
      </c>
    </row>
    <row r="82" spans="2:8" x14ac:dyDescent="0.25">
      <c r="B82" s="4" t="s">
        <v>104</v>
      </c>
      <c r="C82" s="12" t="s">
        <v>149</v>
      </c>
      <c r="D82" s="1"/>
      <c r="E82" s="5" t="s">
        <v>10</v>
      </c>
      <c r="F82" s="5">
        <v>20</v>
      </c>
      <c r="G82" s="36"/>
      <c r="H82" s="37">
        <f t="shared" si="1"/>
        <v>0</v>
      </c>
    </row>
    <row r="83" spans="2:8" x14ac:dyDescent="0.25">
      <c r="B83" s="4" t="s">
        <v>105</v>
      </c>
      <c r="C83" s="12" t="s">
        <v>234</v>
      </c>
      <c r="D83" s="1"/>
      <c r="E83" s="5" t="s">
        <v>10</v>
      </c>
      <c r="F83" s="5">
        <v>10</v>
      </c>
      <c r="G83" s="36"/>
      <c r="H83" s="37">
        <f t="shared" si="1"/>
        <v>0</v>
      </c>
    </row>
    <row r="84" spans="2:8" x14ac:dyDescent="0.25">
      <c r="B84" s="4" t="s">
        <v>106</v>
      </c>
      <c r="C84" s="12" t="s">
        <v>154</v>
      </c>
      <c r="D84" s="1"/>
      <c r="E84" s="5" t="s">
        <v>85</v>
      </c>
      <c r="F84" s="5">
        <v>20</v>
      </c>
      <c r="G84" s="36"/>
      <c r="H84" s="37">
        <f t="shared" si="1"/>
        <v>0</v>
      </c>
    </row>
    <row r="85" spans="2:8" x14ac:dyDescent="0.25">
      <c r="B85" s="4"/>
      <c r="C85" s="10" t="s">
        <v>246</v>
      </c>
      <c r="D85" s="10"/>
      <c r="E85" s="10"/>
      <c r="F85" s="10"/>
      <c r="G85" s="39"/>
      <c r="H85" s="37"/>
    </row>
    <row r="86" spans="2:8" x14ac:dyDescent="0.25">
      <c r="B86" s="4" t="s">
        <v>107</v>
      </c>
      <c r="C86" s="12" t="s">
        <v>160</v>
      </c>
      <c r="D86" s="1"/>
      <c r="E86" s="5" t="s">
        <v>10</v>
      </c>
      <c r="F86" s="5">
        <v>10</v>
      </c>
      <c r="G86" s="36"/>
      <c r="H86" s="37">
        <f t="shared" si="1"/>
        <v>0</v>
      </c>
    </row>
    <row r="87" spans="2:8" x14ac:dyDescent="0.25">
      <c r="B87" s="4" t="s">
        <v>108</v>
      </c>
      <c r="C87" s="12" t="s">
        <v>162</v>
      </c>
      <c r="D87" s="1"/>
      <c r="E87" s="5" t="s">
        <v>10</v>
      </c>
      <c r="F87" s="5">
        <v>5</v>
      </c>
      <c r="G87" s="36"/>
      <c r="H87" s="37">
        <f t="shared" si="1"/>
        <v>0</v>
      </c>
    </row>
    <row r="88" spans="2:8" x14ac:dyDescent="0.25">
      <c r="B88" s="4" t="s">
        <v>109</v>
      </c>
      <c r="C88" s="12" t="s">
        <v>170</v>
      </c>
      <c r="D88" s="1"/>
      <c r="E88" s="5" t="s">
        <v>10</v>
      </c>
      <c r="F88" s="5">
        <v>20</v>
      </c>
      <c r="G88" s="36"/>
      <c r="H88" s="37">
        <f t="shared" si="1"/>
        <v>0</v>
      </c>
    </row>
    <row r="89" spans="2:8" ht="38.25" x14ac:dyDescent="0.25">
      <c r="B89" s="4" t="s">
        <v>110</v>
      </c>
      <c r="C89" s="16" t="s">
        <v>199</v>
      </c>
      <c r="D89" s="1"/>
      <c r="E89" s="5" t="s">
        <v>10</v>
      </c>
      <c r="F89" s="5">
        <v>15</v>
      </c>
      <c r="G89" s="36"/>
      <c r="H89" s="37">
        <f t="shared" ref="H89:H120" si="3">F89*G89</f>
        <v>0</v>
      </c>
    </row>
    <row r="90" spans="2:8" ht="38.25" x14ac:dyDescent="0.25">
      <c r="B90" s="4" t="s">
        <v>111</v>
      </c>
      <c r="C90" s="16" t="s">
        <v>194</v>
      </c>
      <c r="D90" s="1"/>
      <c r="E90" s="5" t="s">
        <v>10</v>
      </c>
      <c r="F90" s="5">
        <v>5</v>
      </c>
      <c r="G90" s="36"/>
      <c r="H90" s="37">
        <f t="shared" si="3"/>
        <v>0</v>
      </c>
    </row>
    <row r="91" spans="2:8" ht="38.25" customHeight="1" x14ac:dyDescent="0.25">
      <c r="B91" s="4" t="s">
        <v>112</v>
      </c>
      <c r="C91" s="16" t="s">
        <v>195</v>
      </c>
      <c r="D91" s="1"/>
      <c r="E91" s="5" t="s">
        <v>10</v>
      </c>
      <c r="F91" s="5">
        <v>5</v>
      </c>
      <c r="G91" s="36"/>
      <c r="H91" s="37">
        <f t="shared" si="3"/>
        <v>0</v>
      </c>
    </row>
    <row r="92" spans="2:8" x14ac:dyDescent="0.25">
      <c r="B92" s="4" t="s">
        <v>113</v>
      </c>
      <c r="C92" s="12" t="s">
        <v>235</v>
      </c>
      <c r="D92" s="1"/>
      <c r="E92" s="5" t="s">
        <v>10</v>
      </c>
      <c r="F92" s="5">
        <v>5</v>
      </c>
      <c r="G92" s="36"/>
      <c r="H92" s="37">
        <f t="shared" si="3"/>
        <v>0</v>
      </c>
    </row>
    <row r="93" spans="2:8" x14ac:dyDescent="0.25">
      <c r="B93" s="4" t="s">
        <v>114</v>
      </c>
      <c r="C93" s="12" t="s">
        <v>236</v>
      </c>
      <c r="D93" s="1"/>
      <c r="E93" s="5" t="s">
        <v>174</v>
      </c>
      <c r="F93" s="5">
        <v>200</v>
      </c>
      <c r="G93" s="36"/>
      <c r="H93" s="37">
        <f t="shared" ref="H93:H115" si="4">F93*G93</f>
        <v>0</v>
      </c>
    </row>
    <row r="94" spans="2:8" x14ac:dyDescent="0.25">
      <c r="B94" s="4" t="s">
        <v>116</v>
      </c>
      <c r="C94" s="12" t="s">
        <v>237</v>
      </c>
      <c r="D94" s="1"/>
      <c r="E94" s="5" t="s">
        <v>174</v>
      </c>
      <c r="F94" s="5">
        <v>70</v>
      </c>
      <c r="G94" s="36"/>
      <c r="H94" s="37">
        <f t="shared" si="4"/>
        <v>0</v>
      </c>
    </row>
    <row r="95" spans="2:8" x14ac:dyDescent="0.25">
      <c r="B95" s="4" t="s">
        <v>118</v>
      </c>
      <c r="C95" s="12" t="s">
        <v>238</v>
      </c>
      <c r="D95" s="1"/>
      <c r="E95" s="5" t="s">
        <v>174</v>
      </c>
      <c r="F95" s="5">
        <v>50</v>
      </c>
      <c r="G95" s="36"/>
      <c r="H95" s="37">
        <f t="shared" si="4"/>
        <v>0</v>
      </c>
    </row>
    <row r="96" spans="2:8" x14ac:dyDescent="0.25">
      <c r="B96" s="4" t="s">
        <v>120</v>
      </c>
      <c r="C96" s="12" t="s">
        <v>239</v>
      </c>
      <c r="D96" s="1"/>
      <c r="E96" s="5" t="s">
        <v>174</v>
      </c>
      <c r="F96" s="5">
        <v>100</v>
      </c>
      <c r="G96" s="36"/>
      <c r="H96" s="37">
        <f t="shared" si="4"/>
        <v>0</v>
      </c>
    </row>
    <row r="97" spans="2:8" x14ac:dyDescent="0.25">
      <c r="B97" s="4" t="s">
        <v>121</v>
      </c>
      <c r="C97" s="12" t="s">
        <v>240</v>
      </c>
      <c r="D97" s="1"/>
      <c r="E97" s="5" t="s">
        <v>174</v>
      </c>
      <c r="F97" s="5">
        <v>100</v>
      </c>
      <c r="G97" s="36"/>
      <c r="H97" s="37">
        <f t="shared" si="4"/>
        <v>0</v>
      </c>
    </row>
    <row r="98" spans="2:8" x14ac:dyDescent="0.25">
      <c r="B98" s="4" t="s">
        <v>123</v>
      </c>
      <c r="C98" s="12" t="s">
        <v>242</v>
      </c>
      <c r="D98" s="1"/>
      <c r="E98" s="5" t="s">
        <v>174</v>
      </c>
      <c r="F98" s="5">
        <v>50</v>
      </c>
      <c r="G98" s="36"/>
      <c r="H98" s="37">
        <f t="shared" si="4"/>
        <v>0</v>
      </c>
    </row>
    <row r="99" spans="2:8" x14ac:dyDescent="0.25">
      <c r="B99" s="4" t="s">
        <v>125</v>
      </c>
      <c r="C99" s="12" t="s">
        <v>243</v>
      </c>
      <c r="D99" s="1"/>
      <c r="E99" s="5" t="s">
        <v>10</v>
      </c>
      <c r="F99" s="5">
        <v>20</v>
      </c>
      <c r="G99" s="36"/>
      <c r="H99" s="37">
        <f t="shared" si="4"/>
        <v>0</v>
      </c>
    </row>
    <row r="100" spans="2:8" x14ac:dyDescent="0.25">
      <c r="B100" s="4" t="s">
        <v>127</v>
      </c>
      <c r="C100" s="12" t="s">
        <v>178</v>
      </c>
      <c r="D100" s="1"/>
      <c r="E100" s="5" t="s">
        <v>10</v>
      </c>
      <c r="F100" s="5">
        <v>200</v>
      </c>
      <c r="G100" s="36"/>
      <c r="H100" s="37">
        <f t="shared" si="4"/>
        <v>0</v>
      </c>
    </row>
    <row r="101" spans="2:8" x14ac:dyDescent="0.25">
      <c r="B101" s="4" t="s">
        <v>128</v>
      </c>
      <c r="C101" s="12" t="s">
        <v>179</v>
      </c>
      <c r="D101" s="1"/>
      <c r="E101" s="5" t="s">
        <v>10</v>
      </c>
      <c r="F101" s="5">
        <v>60</v>
      </c>
      <c r="G101" s="36"/>
      <c r="H101" s="37">
        <f t="shared" si="4"/>
        <v>0</v>
      </c>
    </row>
    <row r="102" spans="2:8" x14ac:dyDescent="0.25">
      <c r="B102" s="4" t="s">
        <v>130</v>
      </c>
      <c r="C102" s="12" t="s">
        <v>180</v>
      </c>
      <c r="D102" s="1"/>
      <c r="E102" s="5" t="s">
        <v>10</v>
      </c>
      <c r="F102" s="5">
        <v>50</v>
      </c>
      <c r="G102" s="36"/>
      <c r="H102" s="37">
        <f t="shared" si="4"/>
        <v>0</v>
      </c>
    </row>
    <row r="103" spans="2:8" x14ac:dyDescent="0.25">
      <c r="B103" s="4" t="s">
        <v>132</v>
      </c>
      <c r="C103" s="12" t="s">
        <v>181</v>
      </c>
      <c r="D103" s="1"/>
      <c r="E103" s="5" t="s">
        <v>10</v>
      </c>
      <c r="F103" s="5">
        <v>30</v>
      </c>
      <c r="G103" s="36"/>
      <c r="H103" s="37">
        <f t="shared" si="4"/>
        <v>0</v>
      </c>
    </row>
    <row r="104" spans="2:8" x14ac:dyDescent="0.25">
      <c r="B104" s="4" t="s">
        <v>134</v>
      </c>
      <c r="C104" s="12" t="s">
        <v>182</v>
      </c>
      <c r="D104" s="1"/>
      <c r="E104" s="5" t="s">
        <v>10</v>
      </c>
      <c r="F104" s="5">
        <v>25</v>
      </c>
      <c r="G104" s="36"/>
      <c r="H104" s="37">
        <f t="shared" si="4"/>
        <v>0</v>
      </c>
    </row>
    <row r="105" spans="2:8" x14ac:dyDescent="0.25">
      <c r="B105" s="4" t="s">
        <v>135</v>
      </c>
      <c r="C105" s="12" t="s">
        <v>176</v>
      </c>
      <c r="D105" s="1"/>
      <c r="E105" s="5" t="s">
        <v>10</v>
      </c>
      <c r="F105" s="5">
        <v>20</v>
      </c>
      <c r="G105" s="36"/>
      <c r="H105" s="37">
        <f t="shared" si="4"/>
        <v>0</v>
      </c>
    </row>
    <row r="106" spans="2:8" x14ac:dyDescent="0.25">
      <c r="B106" s="4" t="s">
        <v>136</v>
      </c>
      <c r="C106" s="12" t="s">
        <v>241</v>
      </c>
      <c r="D106" s="1"/>
      <c r="E106" s="5" t="s">
        <v>10</v>
      </c>
      <c r="F106" s="5">
        <v>20</v>
      </c>
      <c r="G106" s="36"/>
      <c r="H106" s="37">
        <f t="shared" si="4"/>
        <v>0</v>
      </c>
    </row>
    <row r="107" spans="2:8" x14ac:dyDescent="0.25">
      <c r="B107" s="4" t="s">
        <v>138</v>
      </c>
      <c r="C107" s="12" t="s">
        <v>115</v>
      </c>
      <c r="D107" s="1"/>
      <c r="E107" s="5" t="s">
        <v>10</v>
      </c>
      <c r="F107" s="5">
        <v>30</v>
      </c>
      <c r="G107" s="36"/>
      <c r="H107" s="37">
        <f t="shared" si="4"/>
        <v>0</v>
      </c>
    </row>
    <row r="108" spans="2:8" x14ac:dyDescent="0.25">
      <c r="B108" s="4" t="s">
        <v>140</v>
      </c>
      <c r="C108" s="12" t="s">
        <v>117</v>
      </c>
      <c r="D108" s="1"/>
      <c r="E108" s="5" t="s">
        <v>10</v>
      </c>
      <c r="F108" s="5">
        <v>10</v>
      </c>
      <c r="G108" s="36"/>
      <c r="H108" s="37">
        <f t="shared" si="4"/>
        <v>0</v>
      </c>
    </row>
    <row r="109" spans="2:8" ht="25.5" x14ac:dyDescent="0.25">
      <c r="B109" s="4" t="s">
        <v>141</v>
      </c>
      <c r="C109" s="15" t="s">
        <v>119</v>
      </c>
      <c r="D109" s="1"/>
      <c r="E109" s="5" t="s">
        <v>10</v>
      </c>
      <c r="F109" s="5">
        <v>10</v>
      </c>
      <c r="G109" s="36"/>
      <c r="H109" s="37">
        <f t="shared" si="4"/>
        <v>0</v>
      </c>
    </row>
    <row r="110" spans="2:8" x14ac:dyDescent="0.25">
      <c r="B110" s="4" t="s">
        <v>142</v>
      </c>
      <c r="C110" s="12" t="s">
        <v>171</v>
      </c>
      <c r="D110" s="1"/>
      <c r="E110" s="5" t="s">
        <v>10</v>
      </c>
      <c r="F110" s="5">
        <v>10</v>
      </c>
      <c r="G110" s="36"/>
      <c r="H110" s="37">
        <f t="shared" si="4"/>
        <v>0</v>
      </c>
    </row>
    <row r="111" spans="2:8" x14ac:dyDescent="0.25">
      <c r="B111" s="4" t="s">
        <v>143</v>
      </c>
      <c r="C111" s="12" t="s">
        <v>172</v>
      </c>
      <c r="D111" s="1"/>
      <c r="E111" s="5" t="s">
        <v>10</v>
      </c>
      <c r="F111" s="5">
        <v>10</v>
      </c>
      <c r="G111" s="36"/>
      <c r="H111" s="37">
        <f t="shared" si="4"/>
        <v>0</v>
      </c>
    </row>
    <row r="112" spans="2:8" x14ac:dyDescent="0.25">
      <c r="B112" s="4" t="s">
        <v>144</v>
      </c>
      <c r="C112" s="12" t="s">
        <v>164</v>
      </c>
      <c r="D112" s="1"/>
      <c r="E112" s="5" t="s">
        <v>10</v>
      </c>
      <c r="F112" s="5">
        <v>20</v>
      </c>
      <c r="G112" s="36"/>
      <c r="H112" s="37">
        <f t="shared" si="4"/>
        <v>0</v>
      </c>
    </row>
    <row r="113" spans="2:8" x14ac:dyDescent="0.25">
      <c r="B113" s="4" t="s">
        <v>145</v>
      </c>
      <c r="C113" s="12" t="s">
        <v>168</v>
      </c>
      <c r="D113" s="1"/>
      <c r="E113" s="5" t="s">
        <v>10</v>
      </c>
      <c r="F113" s="5">
        <v>5</v>
      </c>
      <c r="G113" s="36"/>
      <c r="H113" s="37">
        <f t="shared" si="4"/>
        <v>0</v>
      </c>
    </row>
    <row r="114" spans="2:8" x14ac:dyDescent="0.25">
      <c r="B114" s="4" t="s">
        <v>146</v>
      </c>
      <c r="C114" s="12" t="s">
        <v>245</v>
      </c>
      <c r="D114" s="1"/>
      <c r="E114" s="5" t="s">
        <v>10</v>
      </c>
      <c r="F114" s="5">
        <v>10</v>
      </c>
      <c r="G114" s="36"/>
      <c r="H114" s="37">
        <f t="shared" si="4"/>
        <v>0</v>
      </c>
    </row>
    <row r="115" spans="2:8" x14ac:dyDescent="0.25">
      <c r="B115" s="4" t="s">
        <v>147</v>
      </c>
      <c r="C115" s="12" t="s">
        <v>166</v>
      </c>
      <c r="D115" s="1"/>
      <c r="E115" s="5" t="s">
        <v>10</v>
      </c>
      <c r="F115" s="5">
        <v>20</v>
      </c>
      <c r="G115" s="36"/>
      <c r="H115" s="37">
        <f t="shared" si="4"/>
        <v>0</v>
      </c>
    </row>
    <row r="116" spans="2:8" x14ac:dyDescent="0.25">
      <c r="B116" s="4" t="s">
        <v>148</v>
      </c>
      <c r="C116" s="12" t="s">
        <v>173</v>
      </c>
      <c r="D116" s="1"/>
      <c r="E116" s="5" t="s">
        <v>10</v>
      </c>
      <c r="F116" s="5">
        <v>15</v>
      </c>
      <c r="G116" s="36"/>
      <c r="H116" s="37">
        <f t="shared" si="3"/>
        <v>0</v>
      </c>
    </row>
    <row r="117" spans="2:8" x14ac:dyDescent="0.25">
      <c r="B117" s="4" t="s">
        <v>150</v>
      </c>
      <c r="C117" s="12" t="s">
        <v>175</v>
      </c>
      <c r="D117" s="1"/>
      <c r="E117" s="5" t="s">
        <v>10</v>
      </c>
      <c r="F117" s="5">
        <v>5</v>
      </c>
      <c r="G117" s="36"/>
      <c r="H117" s="37">
        <f t="shared" si="3"/>
        <v>0</v>
      </c>
    </row>
    <row r="118" spans="2:8" x14ac:dyDescent="0.25">
      <c r="B118" s="4" t="s">
        <v>152</v>
      </c>
      <c r="C118" s="12" t="s">
        <v>244</v>
      </c>
      <c r="D118" s="1"/>
      <c r="E118" s="5" t="s">
        <v>10</v>
      </c>
      <c r="F118" s="5">
        <v>30</v>
      </c>
      <c r="G118" s="36"/>
      <c r="H118" s="37">
        <f t="shared" ref="H118" si="5">F118*G118</f>
        <v>0</v>
      </c>
    </row>
    <row r="119" spans="2:8" ht="25.5" x14ac:dyDescent="0.25">
      <c r="B119" s="4" t="s">
        <v>153</v>
      </c>
      <c r="C119" s="15" t="s">
        <v>198</v>
      </c>
      <c r="D119" s="1"/>
      <c r="E119" s="5" t="s">
        <v>10</v>
      </c>
      <c r="F119" s="5">
        <v>20</v>
      </c>
      <c r="G119" s="36"/>
      <c r="H119" s="37">
        <f t="shared" si="3"/>
        <v>0</v>
      </c>
    </row>
    <row r="120" spans="2:8" x14ac:dyDescent="0.25">
      <c r="B120" s="4" t="s">
        <v>155</v>
      </c>
      <c r="C120" s="12" t="s">
        <v>177</v>
      </c>
      <c r="D120" s="1"/>
      <c r="E120" s="5" t="s">
        <v>10</v>
      </c>
      <c r="F120" s="5">
        <v>20</v>
      </c>
      <c r="G120" s="36"/>
      <c r="H120" s="37">
        <f t="shared" si="3"/>
        <v>0</v>
      </c>
    </row>
    <row r="121" spans="2:8" x14ac:dyDescent="0.25">
      <c r="B121" s="4"/>
      <c r="C121" s="10" t="s">
        <v>255</v>
      </c>
      <c r="D121" s="10"/>
      <c r="E121" s="10"/>
      <c r="F121" s="10"/>
      <c r="G121" s="39"/>
      <c r="H121" s="37"/>
    </row>
    <row r="122" spans="2:8" ht="25.5" x14ac:dyDescent="0.25">
      <c r="B122" s="4" t="s">
        <v>156</v>
      </c>
      <c r="C122" s="15" t="s">
        <v>196</v>
      </c>
      <c r="D122" s="1"/>
      <c r="E122" s="5" t="s">
        <v>183</v>
      </c>
      <c r="F122" s="6">
        <v>100</v>
      </c>
      <c r="G122" s="36"/>
      <c r="H122" s="37">
        <f t="shared" ref="H122:H131" si="6">F122*G122</f>
        <v>0</v>
      </c>
    </row>
    <row r="123" spans="2:8" ht="25.5" x14ac:dyDescent="0.25">
      <c r="B123" s="4" t="s">
        <v>157</v>
      </c>
      <c r="C123" s="15" t="s">
        <v>197</v>
      </c>
      <c r="D123" s="1"/>
      <c r="E123" s="5" t="s">
        <v>10</v>
      </c>
      <c r="F123" s="6">
        <v>200</v>
      </c>
      <c r="G123" s="36"/>
      <c r="H123" s="37">
        <f t="shared" si="6"/>
        <v>0</v>
      </c>
    </row>
    <row r="124" spans="2:8" x14ac:dyDescent="0.25">
      <c r="B124" s="4" t="s">
        <v>158</v>
      </c>
      <c r="C124" s="12" t="s">
        <v>254</v>
      </c>
      <c r="D124" s="1"/>
      <c r="E124" s="5" t="s">
        <v>85</v>
      </c>
      <c r="F124" s="6">
        <v>10</v>
      </c>
      <c r="G124" s="36"/>
      <c r="H124" s="37">
        <f t="shared" si="6"/>
        <v>0</v>
      </c>
    </row>
    <row r="125" spans="2:8" x14ac:dyDescent="0.25">
      <c r="B125" s="4" t="s">
        <v>159</v>
      </c>
      <c r="C125" s="12" t="s">
        <v>184</v>
      </c>
      <c r="D125" s="1"/>
      <c r="E125" s="5" t="s">
        <v>10</v>
      </c>
      <c r="F125" s="5">
        <v>10</v>
      </c>
      <c r="G125" s="36"/>
      <c r="H125" s="37">
        <f t="shared" si="6"/>
        <v>0</v>
      </c>
    </row>
    <row r="126" spans="2:8" x14ac:dyDescent="0.25">
      <c r="B126" s="4" t="s">
        <v>161</v>
      </c>
      <c r="C126" s="12" t="s">
        <v>185</v>
      </c>
      <c r="D126" s="1"/>
      <c r="E126" s="5" t="s">
        <v>10</v>
      </c>
      <c r="F126" s="5">
        <v>20</v>
      </c>
      <c r="G126" s="36"/>
      <c r="H126" s="37">
        <f t="shared" si="6"/>
        <v>0</v>
      </c>
    </row>
    <row r="127" spans="2:8" x14ac:dyDescent="0.25">
      <c r="B127" s="4" t="s">
        <v>163</v>
      </c>
      <c r="C127" s="12" t="s">
        <v>186</v>
      </c>
      <c r="D127" s="1"/>
      <c r="E127" s="5" t="s">
        <v>10</v>
      </c>
      <c r="F127" s="5">
        <v>20</v>
      </c>
      <c r="G127" s="36"/>
      <c r="H127" s="37">
        <f t="shared" si="6"/>
        <v>0</v>
      </c>
    </row>
    <row r="128" spans="2:8" x14ac:dyDescent="0.25">
      <c r="B128" s="4"/>
      <c r="C128" s="10" t="s">
        <v>187</v>
      </c>
      <c r="D128" s="10"/>
      <c r="E128" s="10"/>
      <c r="F128" s="10"/>
      <c r="G128" s="39"/>
      <c r="H128" s="37"/>
    </row>
    <row r="129" spans="2:8" x14ac:dyDescent="0.25">
      <c r="B129" s="4" t="s">
        <v>165</v>
      </c>
      <c r="C129" s="12" t="s">
        <v>188</v>
      </c>
      <c r="D129" s="1"/>
      <c r="E129" s="5" t="s">
        <v>189</v>
      </c>
      <c r="F129" s="6">
        <v>2500</v>
      </c>
      <c r="G129" s="36"/>
      <c r="H129" s="37">
        <f t="shared" si="6"/>
        <v>0</v>
      </c>
    </row>
    <row r="130" spans="2:8" x14ac:dyDescent="0.25">
      <c r="B130" s="4" t="s">
        <v>167</v>
      </c>
      <c r="C130" s="12" t="s">
        <v>208</v>
      </c>
      <c r="D130" s="1"/>
      <c r="E130" s="5" t="s">
        <v>189</v>
      </c>
      <c r="F130" s="5">
        <v>500</v>
      </c>
      <c r="G130" s="36"/>
      <c r="H130" s="37">
        <f t="shared" si="6"/>
        <v>0</v>
      </c>
    </row>
    <row r="131" spans="2:8" ht="26.25" thickBot="1" x14ac:dyDescent="0.3">
      <c r="B131" s="4" t="s">
        <v>169</v>
      </c>
      <c r="C131" s="15" t="s">
        <v>202</v>
      </c>
      <c r="D131" s="1"/>
      <c r="E131" s="5" t="s">
        <v>189</v>
      </c>
      <c r="F131" s="5">
        <v>10</v>
      </c>
      <c r="G131" s="36"/>
      <c r="H131" s="37">
        <f t="shared" si="6"/>
        <v>0</v>
      </c>
    </row>
    <row r="132" spans="2:8" ht="15" customHeight="1" x14ac:dyDescent="0.25">
      <c r="B132" s="19"/>
      <c r="C132" s="56" t="s">
        <v>190</v>
      </c>
      <c r="D132" s="56"/>
      <c r="E132" s="56"/>
      <c r="F132" s="56"/>
      <c r="G132" s="57"/>
      <c r="H132" s="37">
        <f>SUM(H17:H131)</f>
        <v>0</v>
      </c>
    </row>
    <row r="133" spans="2:8" ht="15" customHeight="1" x14ac:dyDescent="0.25">
      <c r="B133" s="20"/>
      <c r="C133" s="58" t="s">
        <v>191</v>
      </c>
      <c r="D133" s="58"/>
      <c r="E133" s="58"/>
      <c r="F133" s="58"/>
      <c r="G133" s="59"/>
      <c r="H133" s="37">
        <f>H132*25/100</f>
        <v>0</v>
      </c>
    </row>
    <row r="134" spans="2:8" ht="15.75" customHeight="1" thickBot="1" x14ac:dyDescent="0.3">
      <c r="B134" s="21"/>
      <c r="C134" s="60" t="s">
        <v>192</v>
      </c>
      <c r="D134" s="60"/>
      <c r="E134" s="60"/>
      <c r="F134" s="60"/>
      <c r="G134" s="61"/>
      <c r="H134" s="37">
        <f>SUM(H132:H133)</f>
        <v>0</v>
      </c>
    </row>
    <row r="137" spans="2:8" ht="39" customHeight="1" x14ac:dyDescent="0.25">
      <c r="C137" s="62" t="s">
        <v>209</v>
      </c>
      <c r="D137" s="62"/>
      <c r="E137" s="62"/>
      <c r="F137" s="62"/>
      <c r="G137" s="62"/>
      <c r="H137" s="62"/>
    </row>
    <row r="139" spans="2:8" x14ac:dyDescent="0.25">
      <c r="C139" s="17"/>
      <c r="D139" s="17"/>
      <c r="E139" s="17"/>
      <c r="F139" s="17"/>
      <c r="G139" s="17"/>
      <c r="H139" s="17"/>
    </row>
    <row r="140" spans="2:8" x14ac:dyDescent="0.25">
      <c r="C140" s="17"/>
      <c r="D140" s="17"/>
      <c r="E140" s="17"/>
      <c r="F140" s="17"/>
      <c r="G140" s="17"/>
      <c r="H140" s="17"/>
    </row>
    <row r="141" spans="2:8" x14ac:dyDescent="0.25">
      <c r="C141" s="17"/>
      <c r="D141" s="17"/>
      <c r="E141" s="17"/>
      <c r="F141" s="17"/>
      <c r="G141" s="17"/>
      <c r="H141" s="17"/>
    </row>
    <row r="142" spans="2:8" x14ac:dyDescent="0.25">
      <c r="C142" s="17" t="s">
        <v>203</v>
      </c>
      <c r="D142" s="17"/>
      <c r="E142" s="17"/>
      <c r="F142" s="17"/>
      <c r="G142" s="17"/>
      <c r="H142" s="17"/>
    </row>
    <row r="143" spans="2:8" x14ac:dyDescent="0.25">
      <c r="C143" s="17"/>
      <c r="D143" s="17"/>
      <c r="E143" s="43" t="s">
        <v>205</v>
      </c>
      <c r="F143" s="43"/>
      <c r="G143" s="43"/>
      <c r="H143" s="43"/>
    </row>
    <row r="144" spans="2:8" x14ac:dyDescent="0.25">
      <c r="C144" s="17"/>
      <c r="D144" s="17"/>
      <c r="E144" s="18" t="s">
        <v>206</v>
      </c>
      <c r="F144" s="18"/>
      <c r="G144" s="18"/>
      <c r="H144" s="18"/>
    </row>
    <row r="145" spans="3:8" x14ac:dyDescent="0.25">
      <c r="C145" s="17"/>
      <c r="D145" s="17" t="s">
        <v>204</v>
      </c>
      <c r="E145" s="17"/>
      <c r="F145" s="17"/>
      <c r="G145" s="17"/>
      <c r="H145" s="17"/>
    </row>
  </sheetData>
  <mergeCells count="19">
    <mergeCell ref="E12:E14"/>
    <mergeCell ref="F12:F14"/>
    <mergeCell ref="G12:G14"/>
    <mergeCell ref="H12:H14"/>
    <mergeCell ref="E143:H143"/>
    <mergeCell ref="B1:C1"/>
    <mergeCell ref="B5:C5"/>
    <mergeCell ref="B6:C6"/>
    <mergeCell ref="B7:C7"/>
    <mergeCell ref="E7:H7"/>
    <mergeCell ref="E4:H4"/>
    <mergeCell ref="E5:H5"/>
    <mergeCell ref="E6:H6"/>
    <mergeCell ref="C132:G132"/>
    <mergeCell ref="C133:G133"/>
    <mergeCell ref="C134:G134"/>
    <mergeCell ref="C137:H137"/>
    <mergeCell ref="D12:D14"/>
    <mergeCell ref="B12:C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2022-02-14T13:07:31Z</dcterms:modified>
</cp:coreProperties>
</file>