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NABAVA'!$A$1:$N$128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27" i="5" l="1"/>
  <c r="F26" i="1"/>
  <c r="F7" i="7"/>
  <c r="F7" i="3"/>
  <c r="F6" i="7"/>
  <c r="F5" i="7"/>
  <c r="F9" i="7"/>
</calcChain>
</file>

<file path=xl/sharedStrings.xml><?xml version="1.0" encoding="utf-8"?>
<sst xmlns="http://schemas.openxmlformats.org/spreadsheetml/2006/main" count="10753" uniqueCount="9965">
  <si>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</si>
  <si>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</si>
  <si>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</si>
  <si>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</si>
  <si>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</si>
  <si>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</si>
  <si>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</si>
  <si>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</si>
  <si>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</si>
  <si>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</si>
  <si>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</si>
  <si>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</si>
  <si>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</si>
  <si>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</si>
  <si>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</si>
  <si>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</si>
  <si>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</si>
  <si>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</si>
  <si>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</si>
  <si>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</si>
  <si>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</si>
  <si>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</si>
  <si>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</si>
  <si>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</si>
  <si>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</si>
  <si>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</si>
  <si>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</si>
  <si>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</si>
  <si>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</si>
  <si>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</si>
  <si>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</si>
  <si>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</si>
  <si>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</si>
  <si>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</si>
  <si>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</si>
  <si>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</si>
  <si>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</si>
  <si>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</si>
  <si>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</si>
  <si>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</si>
  <si>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</si>
  <si>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</si>
  <si>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</si>
  <si>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</si>
  <si>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</si>
  <si>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</si>
  <si>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</si>
  <si>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</si>
  <si>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</si>
  <si>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</si>
  <si>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</si>
  <si>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</si>
  <si>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</si>
  <si>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</si>
  <si>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</si>
  <si>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</si>
  <si>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</si>
  <si>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</si>
  <si>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</si>
  <si>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</si>
  <si>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</si>
  <si>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</si>
  <si>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</si>
  <si>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</si>
  <si>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</si>
  <si>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</si>
  <si>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</si>
  <si>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</si>
  <si>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</si>
  <si>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</si>
  <si>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</si>
  <si>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</si>
  <si>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</si>
  <si>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</si>
  <si>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</si>
  <si>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</si>
  <si>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</si>
  <si>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</si>
  <si>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</si>
  <si>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</si>
  <si>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</si>
  <si>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</si>
  <si>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</si>
  <si>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</si>
  <si>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</si>
  <si>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</si>
  <si>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</si>
  <si>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</si>
  <si>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</si>
  <si>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</si>
  <si>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</si>
  <si>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</si>
  <si>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</si>
  <si>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</si>
  <si>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</si>
  <si>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</si>
  <si>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</si>
  <si>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</si>
  <si>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</si>
  <si>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</si>
  <si>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</si>
  <si>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</si>
  <si>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</si>
  <si>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</si>
  <si>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</si>
  <si>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</si>
  <si>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</si>
  <si>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</si>
  <si>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</si>
  <si>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</si>
  <si>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</si>
  <si>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</si>
  <si>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</si>
  <si>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</si>
  <si>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</si>
  <si>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</si>
  <si>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</si>
  <si>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</si>
  <si>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</si>
  <si>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</si>
  <si>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</si>
  <si>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</si>
  <si>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</si>
  <si>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</si>
  <si>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</si>
  <si>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</si>
  <si>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</si>
  <si>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</si>
  <si>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</si>
  <si>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</si>
  <si>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</si>
  <si>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</si>
  <si>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</si>
  <si>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</si>
  <si>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</si>
  <si>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</si>
  <si>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</si>
  <si>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</si>
  <si>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</si>
  <si>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</si>
  <si>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</si>
  <si>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</si>
  <si>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</si>
  <si>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</si>
  <si>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</si>
  <si>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</si>
  <si>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</si>
  <si>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</si>
  <si>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</si>
  <si>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</si>
  <si>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</si>
  <si>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</si>
  <si>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</si>
  <si>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</si>
  <si>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</si>
  <si>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</si>
  <si>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</si>
  <si>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</si>
  <si>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</si>
  <si>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</si>
  <si>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</si>
  <si>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</si>
  <si>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</si>
  <si>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</si>
  <si>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</si>
  <si>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</si>
  <si>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</si>
  <si>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</si>
  <si>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</si>
  <si>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</si>
  <si>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</si>
  <si>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</si>
  <si>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</si>
  <si>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</si>
  <si>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</si>
  <si>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</si>
  <si>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</si>
  <si>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</si>
  <si>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</si>
  <si>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</si>
  <si>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</si>
  <si>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</si>
  <si>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</si>
  <si>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</si>
  <si>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</si>
  <si>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</si>
  <si>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</si>
  <si>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</si>
  <si>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</si>
  <si>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</si>
  <si>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</si>
  <si>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</si>
  <si>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</si>
  <si>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</si>
  <si>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</si>
  <si>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</si>
  <si>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</si>
  <si>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</si>
  <si>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</si>
  <si>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</si>
  <si>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</si>
  <si>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</si>
  <si>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</si>
  <si>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</si>
  <si>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</si>
  <si>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</si>
  <si>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</si>
  <si>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</si>
  <si>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</si>
  <si>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</si>
  <si>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</si>
  <si>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</si>
  <si>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</si>
  <si>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</si>
  <si>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</si>
  <si>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</si>
  <si>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</si>
  <si>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</si>
  <si>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</si>
  <si>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</si>
  <si>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</si>
  <si>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</si>
  <si>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</si>
  <si>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</si>
  <si>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</si>
  <si>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</si>
  <si>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</si>
  <si>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</si>
  <si>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</si>
  <si>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</si>
  <si>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</si>
  <si>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</si>
  <si>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</si>
  <si>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</si>
  <si>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</si>
  <si>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</si>
  <si>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</si>
  <si>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</si>
  <si>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</si>
  <si>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</si>
  <si>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</si>
  <si>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</si>
  <si>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</si>
  <si>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</si>
  <si>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</si>
  <si>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</si>
  <si>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</si>
  <si>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</si>
  <si>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</si>
  <si>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</si>
  <si>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</si>
  <si>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</si>
  <si>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</si>
  <si>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</si>
  <si>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</si>
  <si>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</si>
  <si>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</si>
  <si>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</si>
  <si>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</si>
  <si>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</si>
  <si>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</si>
  <si>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</si>
  <si>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</si>
  <si>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</si>
  <si>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</si>
  <si>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</si>
  <si>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</si>
  <si>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</si>
  <si>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</si>
  <si>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</si>
  <si>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</si>
  <si>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</si>
  <si>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</si>
  <si>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</si>
  <si>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</si>
  <si>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</si>
  <si>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</si>
  <si>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</si>
  <si>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</si>
  <si>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</si>
  <si>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</si>
  <si>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</si>
  <si>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</si>
  <si>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</si>
  <si>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</si>
  <si>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</si>
  <si>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</si>
  <si>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</si>
  <si>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</si>
  <si>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</si>
  <si>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</si>
  <si>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</si>
  <si>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</si>
  <si>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</si>
  <si>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</si>
  <si>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</si>
  <si>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</si>
  <si>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</si>
  <si>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</si>
  <si>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</si>
  <si>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</si>
  <si>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</si>
  <si>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</si>
  <si>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</si>
  <si>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</si>
  <si>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</si>
  <si>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</si>
  <si>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</si>
  <si>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</si>
  <si>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</si>
  <si>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</si>
  <si>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</si>
  <si>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</si>
  <si>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</si>
  <si>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</si>
  <si>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</si>
  <si>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</si>
  <si>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</si>
  <si>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</si>
  <si>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</si>
  <si>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</si>
  <si>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</si>
  <si>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</si>
  <si>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</si>
  <si>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</si>
  <si>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</si>
  <si>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</si>
  <si>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</si>
  <si>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</si>
  <si>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</si>
  <si>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</si>
  <si>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</si>
  <si>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</si>
  <si>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</si>
  <si>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</si>
  <si>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</si>
  <si>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</si>
  <si>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</si>
  <si>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</si>
  <si>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</si>
  <si>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</si>
  <si>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</si>
  <si>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</si>
  <si>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</si>
  <si>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</si>
  <si>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</si>
  <si>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</si>
  <si>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</si>
  <si>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</si>
  <si>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</si>
  <si>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</si>
  <si>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</si>
  <si>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</si>
  <si>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</si>
  <si>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</si>
  <si>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</si>
  <si>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</si>
  <si>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</si>
  <si>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</si>
  <si>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</si>
  <si>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</si>
  <si>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</si>
  <si>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</si>
  <si>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</si>
  <si>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</si>
  <si>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</si>
  <si>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</si>
  <si>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</si>
  <si>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</si>
  <si>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</si>
  <si>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</si>
  <si>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</si>
  <si>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</si>
  <si>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</si>
  <si>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</si>
  <si>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</si>
  <si>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</si>
  <si>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</si>
  <si>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</si>
  <si>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</si>
  <si>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</si>
  <si>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</si>
  <si>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</si>
  <si>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</si>
  <si>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</si>
  <si>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</si>
  <si>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</si>
  <si>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</si>
  <si>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</si>
  <si>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</si>
  <si>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</si>
  <si>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</si>
  <si>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</si>
  <si>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</si>
  <si>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</si>
  <si>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</si>
  <si>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</si>
  <si>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</si>
  <si>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</si>
  <si>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</si>
  <si>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</si>
  <si>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</si>
  <si>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</si>
  <si>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</si>
  <si>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</si>
  <si>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</si>
  <si>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</si>
  <si>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</si>
  <si>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</si>
  <si>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</si>
  <si>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</si>
  <si>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</si>
  <si>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</si>
  <si>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</si>
  <si>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</si>
  <si>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</si>
  <si>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</si>
  <si>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</si>
  <si>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</si>
  <si>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</si>
  <si>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</si>
  <si>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</si>
  <si>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</si>
  <si>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</si>
  <si>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</si>
  <si>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</si>
  <si>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</si>
  <si>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</si>
  <si>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</si>
  <si>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</si>
  <si>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</si>
  <si>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</si>
  <si>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</si>
  <si>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</si>
  <si>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</si>
  <si>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</si>
  <si>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</si>
  <si>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</si>
  <si>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</si>
  <si>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</si>
  <si>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</si>
  <si>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</si>
  <si>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</si>
  <si>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</si>
  <si>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</si>
  <si>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</si>
  <si>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</si>
  <si>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</si>
  <si>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</si>
  <si>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</si>
  <si>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</si>
  <si>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</si>
  <si>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</si>
  <si>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</si>
  <si>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</si>
  <si>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</si>
  <si>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</si>
  <si>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</si>
  <si>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</si>
  <si>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</si>
  <si>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</si>
  <si>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</si>
  <si>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</si>
  <si>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</si>
  <si>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</si>
  <si>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</si>
  <si>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</si>
  <si>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</si>
  <si>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</si>
  <si>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</si>
  <si>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</si>
  <si>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</si>
  <si>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</si>
  <si>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</si>
  <si>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</si>
  <si>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</si>
  <si>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</si>
  <si>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</si>
  <si>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</si>
  <si>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</si>
  <si>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</si>
  <si>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</si>
  <si>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</si>
  <si>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</si>
  <si>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</si>
  <si>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</si>
  <si>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</si>
  <si>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</si>
  <si>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</si>
  <si>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</si>
  <si>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</si>
  <si>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</si>
  <si>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</si>
  <si>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</si>
  <si>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</si>
  <si>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</si>
  <si>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</si>
  <si>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</si>
  <si>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</si>
  <si>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</si>
  <si>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</si>
  <si>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</si>
  <si>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</si>
  <si>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</si>
  <si>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</si>
  <si>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</si>
  <si>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</si>
  <si>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</si>
  <si>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</si>
  <si>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</si>
  <si>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</si>
  <si>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</si>
  <si>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</si>
  <si>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</si>
  <si>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</si>
  <si>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</si>
  <si>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</si>
  <si>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</si>
  <si>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</si>
  <si>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</si>
  <si>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</si>
  <si>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</si>
  <si>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</si>
  <si>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</si>
  <si>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</si>
  <si>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</si>
  <si>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</si>
  <si>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</si>
  <si>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</si>
  <si>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</si>
  <si>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</si>
  <si>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</si>
  <si>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</si>
  <si>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</si>
  <si>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</si>
  <si>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</si>
  <si>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</si>
  <si>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</si>
  <si>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</si>
  <si>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</si>
  <si>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</si>
  <si>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</si>
  <si>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</si>
  <si>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</si>
  <si>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</si>
  <si>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</si>
  <si>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</si>
  <si>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</si>
  <si>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</si>
  <si>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</si>
  <si>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</si>
  <si>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</si>
  <si>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</si>
  <si>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</si>
  <si>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</si>
  <si>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</si>
  <si>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</si>
  <si>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</si>
  <si>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</si>
  <si>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</si>
  <si>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</si>
  <si>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</si>
  <si>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</si>
  <si>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</si>
  <si>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</si>
  <si>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</si>
  <si>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</si>
  <si>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</si>
  <si>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</si>
  <si>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</si>
  <si>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</si>
  <si>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</si>
  <si>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</si>
  <si>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</si>
  <si>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</si>
  <si>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</si>
  <si>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</si>
  <si>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</si>
  <si>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</si>
  <si>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</si>
  <si>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</si>
  <si>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</si>
  <si>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</si>
  <si>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</si>
  <si>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</si>
  <si>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</si>
  <si>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</si>
  <si>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</si>
  <si>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</si>
  <si>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</si>
  <si>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</si>
  <si>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</si>
  <si>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</si>
  <si>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</si>
  <si>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</si>
  <si>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</si>
  <si>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</si>
  <si>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</si>
  <si>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</si>
  <si>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</si>
  <si>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</si>
  <si>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</si>
  <si>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</si>
  <si>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</si>
  <si>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</si>
  <si>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</si>
  <si>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</si>
  <si>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</si>
  <si>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</si>
  <si>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</si>
  <si>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</si>
  <si>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</si>
  <si>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</si>
  <si>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</si>
  <si>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</si>
  <si>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</si>
  <si>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</si>
  <si>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</si>
  <si>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</si>
  <si>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</si>
  <si>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</si>
  <si>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</si>
  <si>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</si>
  <si>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</si>
  <si>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</si>
  <si>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</si>
  <si>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</si>
  <si>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</si>
  <si>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</si>
  <si>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</si>
  <si>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</si>
  <si>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</si>
  <si>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</si>
  <si>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</si>
  <si>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</si>
  <si>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</si>
  <si>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</si>
  <si>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</si>
  <si>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</si>
  <si>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</si>
  <si>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</si>
  <si>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</si>
  <si>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</si>
  <si>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</si>
  <si>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</si>
  <si>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</si>
  <si>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</si>
  <si>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</si>
  <si>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</si>
  <si>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</si>
  <si>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</si>
  <si>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</si>
  <si>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</si>
  <si>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</si>
  <si>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</si>
  <si>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</si>
  <si>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</si>
  <si>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</si>
  <si>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</si>
  <si>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</si>
  <si>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</si>
  <si>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</si>
  <si>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</si>
  <si>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</si>
  <si>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</si>
  <si>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</si>
  <si>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</si>
  <si>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</si>
  <si>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</si>
  <si>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</si>
  <si>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</si>
  <si>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</si>
  <si>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</si>
  <si>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</si>
  <si>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</si>
  <si>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</si>
  <si>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</si>
  <si>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</si>
  <si>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</si>
  <si>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</si>
  <si>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</si>
  <si>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</si>
  <si>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</si>
  <si>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</si>
  <si>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</si>
  <si>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</si>
  <si>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</si>
  <si>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</si>
  <si>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</si>
  <si>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</si>
  <si>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</si>
  <si>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</si>
  <si>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</si>
  <si>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</si>
  <si>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</si>
  <si>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</si>
  <si>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</si>
  <si>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</si>
  <si>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</si>
  <si>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</si>
  <si>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</si>
  <si>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</si>
  <si>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</si>
  <si>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</si>
  <si>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</si>
  <si>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</si>
  <si>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</si>
  <si>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</si>
  <si>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</si>
  <si>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</si>
  <si>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</si>
  <si>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</si>
  <si>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</si>
  <si>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</si>
  <si>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</si>
  <si>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</si>
  <si>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</si>
  <si>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</si>
  <si>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</si>
  <si>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</si>
  <si>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</si>
  <si>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</si>
  <si>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</si>
  <si>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</si>
  <si>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</si>
  <si>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</si>
  <si>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</si>
  <si>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</si>
  <si>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</si>
  <si>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</si>
  <si>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</si>
  <si>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</si>
  <si>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</si>
  <si>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</si>
  <si>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</si>
  <si>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</si>
  <si>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</si>
  <si>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</si>
  <si>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</si>
  <si>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</si>
  <si>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</si>
  <si>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</si>
  <si>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</si>
  <si>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</si>
  <si>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</si>
  <si>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</si>
  <si>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</si>
  <si>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</si>
  <si>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</si>
  <si>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</si>
  <si>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</si>
  <si>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</si>
  <si>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</si>
  <si>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</si>
  <si>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</si>
  <si>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</si>
  <si>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</si>
  <si>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</si>
  <si>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</si>
  <si>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</si>
  <si>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</si>
  <si>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</si>
  <si>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</si>
  <si>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</si>
  <si>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</si>
  <si>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</si>
  <si>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</si>
  <si>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</si>
  <si>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</si>
  <si>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</si>
  <si>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</si>
  <si>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</si>
  <si>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</si>
  <si>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</si>
  <si>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</si>
  <si>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</si>
  <si>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</si>
  <si>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</si>
  <si>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</si>
  <si>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</si>
  <si>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</si>
  <si>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</si>
  <si>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</si>
  <si>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</si>
  <si>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</si>
  <si>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</si>
  <si>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</si>
  <si>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</si>
  <si>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</si>
  <si>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</si>
  <si>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</si>
  <si>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</si>
  <si>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</si>
  <si>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</si>
  <si>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</si>
  <si>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</si>
  <si>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</si>
  <si>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</si>
  <si>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</si>
  <si>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</si>
  <si>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</si>
  <si>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</si>
  <si>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</si>
  <si>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</si>
  <si>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</si>
  <si>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</si>
  <si>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</si>
  <si>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</si>
  <si>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</si>
  <si>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</si>
  <si>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</si>
  <si>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</si>
  <si>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</si>
  <si>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</si>
  <si>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</si>
  <si>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</si>
  <si>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</si>
  <si>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</si>
  <si>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</si>
  <si>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</si>
  <si>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</si>
  <si>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</si>
  <si>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</si>
  <si>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</si>
  <si>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</si>
  <si>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</si>
  <si>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</si>
  <si>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</si>
  <si>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</si>
  <si>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</si>
  <si>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</si>
  <si>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</si>
  <si>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</si>
  <si>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</si>
  <si>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</si>
  <si>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</si>
  <si>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</si>
  <si>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</si>
  <si>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</si>
  <si>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</si>
  <si>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</si>
  <si>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</si>
  <si>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</si>
  <si>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</si>
  <si>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</si>
  <si>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</si>
  <si>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</si>
  <si>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</si>
  <si>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</si>
  <si>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</si>
  <si>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</si>
  <si>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</si>
  <si>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</si>
  <si>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</si>
  <si>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</si>
  <si>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</si>
  <si>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</si>
  <si>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</si>
  <si>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</si>
  <si>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</si>
  <si>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</si>
  <si>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</si>
  <si>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</si>
  <si>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</si>
  <si>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</si>
  <si>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</si>
  <si>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</si>
  <si>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</si>
  <si>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</si>
  <si>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</si>
  <si>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</si>
  <si>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</si>
  <si>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</si>
  <si>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</si>
  <si>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</si>
  <si>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</si>
  <si>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</si>
  <si>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</si>
  <si>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</si>
  <si>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</si>
  <si>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</si>
  <si>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</si>
  <si>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</si>
  <si>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</si>
  <si>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</si>
  <si>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</si>
  <si>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</si>
  <si>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</si>
  <si>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</si>
  <si>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</si>
  <si>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</si>
  <si>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</si>
  <si>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</si>
  <si>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</si>
  <si>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</si>
  <si>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</si>
  <si>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</si>
  <si>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</si>
  <si>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</si>
  <si>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</si>
  <si>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</si>
  <si>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</si>
  <si>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</si>
  <si>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</si>
  <si>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</si>
  <si>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</si>
  <si>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</si>
  <si>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</si>
  <si>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</si>
  <si>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</si>
  <si>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</si>
  <si>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</si>
  <si>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</si>
  <si>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</si>
  <si>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</si>
  <si>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</si>
  <si>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</si>
  <si>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</si>
  <si>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</si>
  <si>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</si>
  <si>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</si>
  <si>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</si>
  <si>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</si>
  <si>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</si>
  <si>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</si>
  <si>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</si>
  <si>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</si>
  <si>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</si>
  <si>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</si>
  <si>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</si>
  <si>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</si>
  <si>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</si>
  <si>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</si>
  <si>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</si>
  <si>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</si>
  <si>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</si>
  <si>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</si>
  <si>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</si>
  <si>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</si>
  <si>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</si>
  <si>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</si>
  <si>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</si>
  <si>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</si>
  <si>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</si>
  <si>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</si>
  <si>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</si>
  <si>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</si>
  <si>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</si>
  <si>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</si>
  <si>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</si>
  <si>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</si>
  <si>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</si>
  <si>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</si>
  <si>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</si>
  <si>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</si>
  <si>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</si>
  <si>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</si>
  <si>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</si>
  <si>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</si>
  <si>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</si>
  <si>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</si>
  <si>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</si>
  <si>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</si>
  <si>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</si>
  <si>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</si>
  <si>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</si>
  <si>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</si>
  <si>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</si>
  <si>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</si>
  <si>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</si>
  <si>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</si>
  <si>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</si>
  <si>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</si>
  <si>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</si>
  <si>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</si>
  <si>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</si>
  <si>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</si>
  <si>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</si>
  <si>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</si>
  <si>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</si>
  <si>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</si>
  <si>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</si>
  <si>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</si>
  <si>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</si>
  <si>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</si>
  <si>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</si>
  <si>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</si>
  <si>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</si>
  <si>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</si>
  <si>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</si>
  <si>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</si>
  <si>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</si>
  <si>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</si>
  <si>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</si>
  <si>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</si>
  <si>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</si>
  <si>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</si>
  <si>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</si>
  <si>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</si>
  <si>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</si>
  <si>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</si>
  <si>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</si>
  <si>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</si>
  <si>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</si>
  <si>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</si>
  <si>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</si>
  <si>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</si>
  <si>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</si>
  <si>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</si>
  <si>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</si>
  <si>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</si>
  <si>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</si>
  <si>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</si>
  <si>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</si>
  <si>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</si>
  <si>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</si>
  <si>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</si>
  <si>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</si>
  <si>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</si>
  <si>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</si>
  <si>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</si>
  <si>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</si>
  <si>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</si>
  <si>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</si>
  <si>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</si>
  <si>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</si>
  <si>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</si>
  <si>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</si>
  <si>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</si>
  <si>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</si>
  <si>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</si>
  <si>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</si>
  <si>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</si>
  <si>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</si>
  <si>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</si>
  <si>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</si>
  <si>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</si>
  <si>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</si>
  <si>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</si>
  <si>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</si>
  <si>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</si>
  <si>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</si>
  <si>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</si>
  <si>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</si>
  <si>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</si>
  <si>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</si>
  <si>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</si>
  <si>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</si>
  <si>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</si>
  <si>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</si>
  <si>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</si>
  <si>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</si>
  <si>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</si>
  <si>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</si>
  <si>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</si>
  <si>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</si>
  <si>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</si>
  <si>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</si>
  <si>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</si>
  <si>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</si>
  <si>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</si>
  <si>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</si>
  <si>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</si>
  <si>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</si>
  <si>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</si>
  <si>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</si>
  <si>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</si>
  <si>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</si>
  <si>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</si>
  <si>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</si>
  <si>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</si>
  <si>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</si>
  <si>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</si>
  <si>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</si>
  <si>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</si>
  <si>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</si>
  <si>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</si>
  <si>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</si>
  <si>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</si>
  <si>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</si>
  <si>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</si>
  <si>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</si>
  <si>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</si>
  <si>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</si>
  <si>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</si>
  <si>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</si>
  <si>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</si>
  <si>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</si>
  <si>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</si>
  <si>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</si>
  <si>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</si>
  <si>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</si>
  <si>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</si>
  <si>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</si>
  <si>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</si>
  <si>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</si>
  <si>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</si>
  <si>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</si>
  <si>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</si>
  <si>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</si>
  <si>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</si>
  <si>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</si>
  <si>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</si>
  <si>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</si>
  <si>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</si>
  <si>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</si>
  <si>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</si>
  <si>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</si>
  <si>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</si>
  <si>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</si>
  <si>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</si>
  <si>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</si>
  <si>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</si>
  <si>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</si>
  <si>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</si>
  <si>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</si>
  <si>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</si>
  <si>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</si>
  <si>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</si>
  <si>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</si>
  <si>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</si>
  <si>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</si>
  <si>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</si>
  <si>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</si>
  <si>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</si>
  <si>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</si>
  <si>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</si>
  <si>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</si>
  <si>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</si>
  <si>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</si>
  <si>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</si>
  <si>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</si>
  <si>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</si>
  <si>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</si>
  <si>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</si>
  <si>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</si>
  <si>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</si>
  <si>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</si>
  <si>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</si>
  <si>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</si>
  <si>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</si>
  <si>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</si>
  <si>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</si>
  <si>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</si>
  <si>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</si>
  <si>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</si>
  <si>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</si>
  <si>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</si>
  <si>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</si>
  <si>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</si>
  <si>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</si>
  <si>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</si>
  <si>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</si>
  <si>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</si>
  <si>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</si>
  <si>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</si>
  <si>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</si>
  <si>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</si>
  <si>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</si>
  <si>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</si>
  <si>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</si>
  <si>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</si>
  <si>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</si>
  <si>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</si>
  <si>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</si>
  <si>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</si>
  <si>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</si>
  <si>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</si>
  <si>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</si>
  <si>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</si>
  <si>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</si>
  <si>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</si>
  <si>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</si>
  <si>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</si>
  <si>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</si>
  <si>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</si>
  <si>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</si>
  <si>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</si>
  <si>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</si>
  <si>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</si>
  <si>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</si>
  <si>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</si>
  <si>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</si>
  <si>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</si>
  <si>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</si>
  <si>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</si>
  <si>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</si>
  <si>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</si>
  <si>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</si>
  <si>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</si>
  <si>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</si>
  <si>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</si>
  <si>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</si>
  <si>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</si>
  <si>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</si>
  <si>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</si>
  <si>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</si>
  <si>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</si>
  <si>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</si>
  <si>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</si>
  <si>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</si>
  <si>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</si>
  <si>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</si>
  <si>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</si>
  <si>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</si>
  <si>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</si>
  <si>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</si>
  <si>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</si>
  <si>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</si>
  <si>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</si>
  <si>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</si>
  <si>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</si>
  <si>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</si>
  <si>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</si>
  <si>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</si>
  <si>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</si>
  <si>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</si>
  <si>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</si>
  <si>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</si>
  <si>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</si>
  <si>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</si>
  <si>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</si>
  <si>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</si>
  <si>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</si>
  <si>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</si>
  <si>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</si>
  <si>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</si>
  <si>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</si>
  <si>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</si>
  <si>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</si>
  <si>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</si>
  <si>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</si>
  <si>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</si>
  <si>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</si>
  <si>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</si>
  <si>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</si>
  <si>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</si>
  <si>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</si>
  <si>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</si>
  <si>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</si>
  <si>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</si>
  <si>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</si>
  <si>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</si>
  <si>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</si>
  <si>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</si>
  <si>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</si>
  <si>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</si>
  <si>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</si>
  <si>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</si>
  <si>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</si>
  <si>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</si>
  <si>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</si>
  <si>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</si>
  <si>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</si>
  <si>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</si>
  <si>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</si>
  <si>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</si>
  <si>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</si>
  <si>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</si>
  <si>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</si>
  <si>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</si>
  <si>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</si>
  <si>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</si>
  <si>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</si>
  <si>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</si>
  <si>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</si>
  <si>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</si>
  <si>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</si>
  <si>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</si>
  <si>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</si>
  <si>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</si>
  <si>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</si>
  <si>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</si>
  <si>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</si>
  <si>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</si>
  <si>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</si>
  <si>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</si>
  <si>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</si>
  <si>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</si>
  <si>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</si>
  <si>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</si>
  <si>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</si>
  <si>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</si>
  <si>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</si>
  <si>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</si>
  <si>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</si>
  <si>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</si>
  <si>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</si>
  <si>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</si>
  <si>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</si>
  <si>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</si>
  <si>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</si>
  <si>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</si>
  <si>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</si>
  <si>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</si>
  <si>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</si>
  <si>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</si>
  <si>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</si>
  <si>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</si>
  <si>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</si>
  <si>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</si>
  <si>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</si>
  <si>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</si>
  <si>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</si>
  <si>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</si>
  <si>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</si>
  <si>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</si>
  <si>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</si>
  <si>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</si>
  <si>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</si>
  <si>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</si>
  <si>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</si>
  <si>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</si>
  <si>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</si>
  <si>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</si>
  <si>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</si>
  <si>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</si>
  <si>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</si>
  <si>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</si>
  <si>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</si>
  <si>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</si>
  <si>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</si>
  <si>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</si>
  <si>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</si>
  <si>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</si>
  <si>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</si>
  <si>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</si>
  <si>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</si>
  <si>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</si>
  <si>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</si>
  <si>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</si>
  <si>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</si>
  <si>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</si>
  <si>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</si>
  <si>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</si>
  <si>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</si>
  <si>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</si>
  <si>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</si>
  <si>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</si>
  <si>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</si>
  <si>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</si>
  <si>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</si>
  <si>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</si>
  <si>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</si>
  <si>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</si>
  <si>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</si>
  <si>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</si>
  <si>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</si>
  <si>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</si>
  <si>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</si>
  <si>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</si>
  <si>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</si>
  <si>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</si>
  <si>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</si>
  <si>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</si>
  <si>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</si>
  <si>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</si>
  <si>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</si>
  <si>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</si>
  <si>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</si>
  <si>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</si>
  <si>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</si>
  <si>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</si>
  <si>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</si>
  <si>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</si>
  <si>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</si>
  <si>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</si>
  <si>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</si>
  <si>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</si>
  <si>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</si>
  <si>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</si>
  <si>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</si>
  <si>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</si>
  <si>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</si>
  <si>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</si>
  <si>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</si>
  <si>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</si>
  <si>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</si>
  <si>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</si>
  <si>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</si>
  <si>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</si>
  <si>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</si>
  <si>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</si>
  <si>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</si>
  <si>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</si>
  <si>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</si>
  <si>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</si>
  <si>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</si>
  <si>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</si>
  <si>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</si>
  <si>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</si>
  <si>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</si>
  <si>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</si>
  <si>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</si>
  <si>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</si>
  <si>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</si>
  <si>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</si>
  <si>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</si>
  <si>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</si>
  <si>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</si>
  <si>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</si>
  <si>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</si>
  <si>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</si>
  <si>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</si>
  <si>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</si>
  <si>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</si>
  <si>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</si>
  <si>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</si>
  <si>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</si>
  <si>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</si>
  <si>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</si>
  <si>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</si>
  <si>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</si>
  <si>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</si>
  <si>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</si>
  <si>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</si>
  <si>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</si>
  <si>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</si>
  <si>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</si>
  <si>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</si>
  <si>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</si>
  <si>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</si>
  <si>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</si>
  <si>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</si>
  <si>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</si>
  <si>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</si>
  <si>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</si>
  <si>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</si>
  <si>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</si>
  <si>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</si>
  <si>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</si>
  <si>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</si>
  <si>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</si>
  <si>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</si>
  <si>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</si>
  <si>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</si>
  <si>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</si>
  <si>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</si>
  <si>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</si>
  <si>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</si>
  <si>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</si>
  <si>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</si>
  <si>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</si>
  <si>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</si>
  <si>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</si>
  <si>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</si>
  <si>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</si>
  <si>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</si>
  <si>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</si>
  <si>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</si>
  <si>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</si>
  <si>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</si>
  <si>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</si>
  <si>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</si>
  <si>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</si>
  <si>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</si>
  <si>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</si>
  <si>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</si>
  <si>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</si>
  <si>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</si>
  <si>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</si>
  <si>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</si>
  <si>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</si>
  <si>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</si>
  <si>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</si>
  <si>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</si>
  <si>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</si>
  <si>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</si>
  <si>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</si>
  <si>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</si>
  <si>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</si>
  <si>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</si>
  <si>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</si>
  <si>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</si>
  <si>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</si>
  <si>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</si>
  <si>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</si>
  <si>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</si>
  <si>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</si>
  <si>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</si>
  <si>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</si>
  <si>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</si>
  <si>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</si>
  <si>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</si>
  <si>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</si>
  <si>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</si>
  <si>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</si>
  <si>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</si>
  <si>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</si>
  <si>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</si>
  <si>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</si>
  <si>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</si>
  <si>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</si>
  <si>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</si>
  <si>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</si>
  <si>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</si>
  <si>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</si>
  <si>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</si>
  <si>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</si>
  <si>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</si>
  <si>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</si>
  <si>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</si>
  <si>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</si>
  <si>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</si>
  <si>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</si>
  <si>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</si>
  <si>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</si>
  <si>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</si>
  <si>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</si>
  <si>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</si>
  <si>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</si>
  <si>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</si>
  <si>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</si>
  <si>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</si>
  <si>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</si>
  <si>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</si>
  <si>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</si>
  <si>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</si>
  <si>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</si>
  <si>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</si>
  <si>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</si>
  <si>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</si>
  <si>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</si>
  <si>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</si>
  <si>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</si>
  <si>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</si>
  <si>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</si>
  <si>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</si>
  <si>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</si>
  <si>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</si>
  <si>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</si>
  <si>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</si>
  <si>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</si>
  <si>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</si>
  <si>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</si>
  <si>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</si>
  <si>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</si>
  <si>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</si>
  <si>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</si>
  <si>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</si>
  <si>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</si>
  <si>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</si>
  <si>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</si>
  <si>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</si>
  <si>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</si>
  <si>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</si>
  <si>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</si>
  <si>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</si>
  <si>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</si>
  <si>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</si>
  <si>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</si>
  <si>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</si>
  <si>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</si>
  <si>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</si>
  <si>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</si>
  <si>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</si>
  <si>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</si>
  <si>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</si>
  <si>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</si>
  <si>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</si>
  <si>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</si>
  <si>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</si>
  <si>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</si>
  <si>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</si>
  <si>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</si>
  <si>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</si>
  <si>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</si>
  <si>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</si>
  <si>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</si>
  <si>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</si>
  <si>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</si>
  <si>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</si>
  <si>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</si>
  <si>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</si>
  <si>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</si>
  <si>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</si>
  <si>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</si>
  <si>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</si>
  <si>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</si>
  <si>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</si>
  <si>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</si>
  <si>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</si>
  <si>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</si>
  <si>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</si>
  <si>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</si>
  <si>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</si>
  <si>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</si>
  <si>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</si>
  <si>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</si>
  <si>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</si>
  <si>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</si>
  <si>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</si>
  <si>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</si>
  <si>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</si>
  <si>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</si>
  <si>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</si>
  <si>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</si>
  <si>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</si>
  <si>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</si>
  <si>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</si>
  <si>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</si>
  <si>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</si>
  <si>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</si>
  <si>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</si>
  <si>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</si>
  <si>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</si>
  <si>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</si>
  <si>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</si>
  <si>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</si>
  <si>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</si>
  <si>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</si>
  <si>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</si>
  <si>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</si>
  <si>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</si>
  <si>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</si>
  <si>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</si>
  <si>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</si>
  <si>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</si>
  <si>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</si>
  <si>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</si>
  <si>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</si>
  <si>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</si>
  <si>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</si>
  <si>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</si>
  <si>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</si>
  <si>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</si>
  <si>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</si>
  <si>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</si>
  <si>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</si>
  <si>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</si>
  <si>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</si>
  <si>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</si>
  <si>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</si>
  <si>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</si>
  <si>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</si>
  <si>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</si>
  <si>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</si>
  <si>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</si>
  <si>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</si>
  <si>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</si>
  <si>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</si>
  <si>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</si>
  <si>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</si>
  <si>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</si>
  <si>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</si>
  <si>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</si>
  <si>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</si>
  <si>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</si>
  <si>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</si>
  <si>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</si>
  <si>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</si>
  <si>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</si>
  <si>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</si>
  <si>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</si>
  <si>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</si>
  <si>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</si>
  <si>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</si>
  <si>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</si>
  <si>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</si>
  <si>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</si>
  <si>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</si>
  <si>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</si>
  <si>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</si>
  <si>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</si>
  <si>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</si>
  <si>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</si>
  <si>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</si>
  <si>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</si>
  <si>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</si>
  <si>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</si>
  <si>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</si>
  <si>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</si>
  <si>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</si>
  <si>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</si>
  <si>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</si>
  <si>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</si>
  <si>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</si>
  <si>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</si>
  <si>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</si>
  <si>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</si>
  <si>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</si>
  <si>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</si>
  <si>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</si>
  <si>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</si>
  <si>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</si>
  <si>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</si>
  <si>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</si>
  <si>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</si>
  <si>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</si>
  <si>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</si>
  <si>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</si>
  <si>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</si>
  <si>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</si>
  <si>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</si>
  <si>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</si>
  <si>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</si>
  <si>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</si>
  <si>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</si>
  <si>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</si>
  <si>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</si>
  <si>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</si>
  <si>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</si>
  <si>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</si>
  <si>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</si>
  <si>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</si>
  <si>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</si>
  <si>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</si>
  <si>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</si>
  <si>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</si>
  <si>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</si>
  <si>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</si>
  <si>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</si>
  <si>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</si>
  <si>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</si>
  <si>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</si>
  <si>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</si>
  <si>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</si>
  <si>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</si>
  <si>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</si>
  <si>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</si>
  <si>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</si>
  <si>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</si>
  <si>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</si>
  <si>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</si>
  <si>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</si>
  <si>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</si>
  <si>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</si>
  <si>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</si>
  <si>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</si>
  <si>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</si>
  <si>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</si>
  <si>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</si>
  <si>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</si>
  <si>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</si>
  <si>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</si>
  <si>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</si>
  <si>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</si>
  <si>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</si>
  <si>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</si>
  <si>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</si>
  <si>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</si>
  <si>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</si>
  <si>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</si>
  <si>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</si>
  <si>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</si>
  <si>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</si>
  <si>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</si>
  <si>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</si>
  <si>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</si>
  <si>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</si>
  <si>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</si>
  <si>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</si>
  <si>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</si>
  <si>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</si>
  <si>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</si>
  <si>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</si>
  <si>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</si>
  <si>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</si>
  <si>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</si>
  <si>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</si>
  <si>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</si>
  <si>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</si>
  <si>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</si>
  <si>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</si>
  <si>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</si>
  <si>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</si>
  <si>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</si>
  <si>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</si>
  <si>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</si>
  <si>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</si>
  <si>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</si>
  <si>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</si>
  <si>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</si>
  <si>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</si>
  <si>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</si>
  <si>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</si>
  <si>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</si>
  <si>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</si>
  <si>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</si>
  <si>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</si>
  <si>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</si>
  <si>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</si>
  <si>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</si>
  <si>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</si>
  <si>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</si>
  <si>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</si>
  <si>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</si>
  <si>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</si>
  <si>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</si>
  <si>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</si>
  <si>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</si>
  <si>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</si>
  <si>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</si>
  <si>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</si>
  <si>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</si>
  <si>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</si>
  <si>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</si>
  <si>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</si>
  <si>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</si>
  <si>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</si>
  <si>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</si>
  <si>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</si>
  <si>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</si>
  <si>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</si>
  <si>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</si>
  <si>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</si>
  <si>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</si>
  <si>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</si>
  <si>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</si>
  <si>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</si>
  <si>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</si>
  <si>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</si>
  <si>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</si>
  <si>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</si>
  <si>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</si>
  <si>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</si>
  <si>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</si>
  <si>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</si>
  <si>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</si>
  <si>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</si>
  <si>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</si>
  <si>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</si>
  <si>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</si>
  <si>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</si>
  <si>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</si>
  <si>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</si>
  <si>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</si>
  <si>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</si>
  <si>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</si>
  <si>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</si>
  <si>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</si>
  <si>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</si>
  <si>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</si>
  <si>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</si>
  <si>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</si>
  <si>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</si>
  <si>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</si>
  <si>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</si>
  <si>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</si>
  <si>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</si>
  <si>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</si>
  <si>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</si>
  <si>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</si>
  <si>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</si>
  <si>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</si>
  <si>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</si>
  <si>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</si>
  <si>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</si>
  <si>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</si>
  <si>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</si>
  <si>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</si>
  <si>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</si>
  <si>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</si>
  <si>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</si>
  <si>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</si>
  <si>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</si>
  <si>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</si>
  <si>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</si>
  <si>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</si>
  <si>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</si>
  <si>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</si>
  <si>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</si>
  <si>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</si>
  <si>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</si>
  <si>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</si>
  <si>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</si>
  <si>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</si>
  <si>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</si>
  <si>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</si>
  <si>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</si>
  <si>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</si>
  <si>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</si>
  <si>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</si>
  <si>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</si>
  <si>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</si>
  <si>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</si>
  <si>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</si>
  <si>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</si>
  <si>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</si>
  <si>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</si>
  <si>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</si>
  <si>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</si>
  <si>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</si>
  <si>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</si>
  <si>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</si>
  <si>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</si>
  <si>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</si>
  <si>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</si>
  <si>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</si>
  <si>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</si>
  <si>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</si>
  <si>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</si>
  <si>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</si>
  <si>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</si>
  <si>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</si>
  <si>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</si>
  <si>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</si>
  <si>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</si>
  <si>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</si>
  <si>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</si>
  <si>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</si>
  <si>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</si>
  <si>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</si>
  <si>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</si>
  <si>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</si>
  <si>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</si>
  <si>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</si>
  <si>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</si>
  <si>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</si>
  <si>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</si>
  <si>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</si>
  <si>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</si>
  <si>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</si>
  <si>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</si>
  <si>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</si>
  <si>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</si>
  <si>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</si>
  <si>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</si>
  <si>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</si>
  <si>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</si>
  <si>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</si>
  <si>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</si>
  <si>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</si>
  <si>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</si>
  <si>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</si>
  <si>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</si>
  <si>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</si>
  <si>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</si>
  <si>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</si>
  <si>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</si>
  <si>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</si>
  <si>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</si>
  <si>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</si>
  <si>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</si>
  <si>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</si>
  <si>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</si>
  <si>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</si>
  <si>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</si>
  <si>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</si>
  <si>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</si>
  <si>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</si>
  <si>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</si>
  <si>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</si>
  <si>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</si>
  <si>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</si>
  <si>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</si>
  <si>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</si>
  <si>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</si>
  <si>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</si>
  <si>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</si>
  <si>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</si>
  <si>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</si>
  <si>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</si>
  <si>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</si>
  <si>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</si>
  <si>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</si>
  <si>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</si>
  <si>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</si>
  <si>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</si>
  <si>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</si>
  <si>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</si>
  <si>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</si>
  <si>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</si>
  <si>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</si>
  <si>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</si>
  <si>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</si>
  <si>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</si>
  <si>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</si>
  <si>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</si>
  <si>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</si>
  <si>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</si>
  <si>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</si>
  <si>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</si>
  <si>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</si>
  <si>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</si>
  <si>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</si>
  <si>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</si>
  <si>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</si>
  <si>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</si>
  <si>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</si>
  <si>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</si>
  <si>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</si>
  <si>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</si>
  <si>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</si>
  <si>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</si>
  <si>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</si>
  <si>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</si>
  <si>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</si>
  <si>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</si>
  <si>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</si>
  <si>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</si>
  <si>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</si>
  <si>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</si>
  <si>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</si>
  <si>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</si>
  <si>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</si>
  <si>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</si>
  <si>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</si>
  <si>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</si>
  <si>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</si>
  <si>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</si>
  <si>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</si>
  <si>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</si>
  <si>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</si>
  <si>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</si>
  <si>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</si>
  <si>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</si>
  <si>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</si>
  <si>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</si>
  <si>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</si>
  <si>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</si>
  <si>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</si>
  <si>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</si>
  <si>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</si>
  <si>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</si>
  <si>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</si>
  <si>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</si>
  <si>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</si>
  <si>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</si>
  <si>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</si>
  <si>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</si>
  <si>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</si>
  <si>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</si>
  <si>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</si>
  <si>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</si>
  <si>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</si>
  <si>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</si>
  <si>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</si>
  <si>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</si>
  <si>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</si>
  <si>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</si>
  <si>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</si>
  <si>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</si>
  <si>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</si>
  <si>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</si>
  <si>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</si>
  <si>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</si>
  <si>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</si>
  <si>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</si>
  <si>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</si>
  <si>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</si>
  <si>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</si>
  <si>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</si>
  <si>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</si>
  <si>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</si>
  <si>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</si>
  <si>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</si>
  <si>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</si>
  <si>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</si>
  <si>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</si>
  <si>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</si>
  <si>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</si>
  <si>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</si>
  <si>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</si>
  <si>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</si>
  <si>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</si>
  <si>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</si>
  <si>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</si>
  <si>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</si>
  <si>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</si>
  <si>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</si>
  <si>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</si>
  <si>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</si>
  <si>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</si>
  <si>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</si>
  <si>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</si>
  <si>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</si>
  <si>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</si>
  <si>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</si>
  <si>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</si>
  <si>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</si>
  <si>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</si>
  <si>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</si>
  <si>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</si>
  <si>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</si>
  <si>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</si>
  <si>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</si>
  <si>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</si>
  <si>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</si>
  <si>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</si>
  <si>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</si>
  <si>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</si>
  <si>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</si>
  <si>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</si>
  <si>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</si>
  <si>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</si>
  <si>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</si>
  <si>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</si>
  <si>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</si>
  <si>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</si>
  <si>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</si>
  <si>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</si>
  <si>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</si>
  <si>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</si>
  <si>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</si>
  <si>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</si>
  <si>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</si>
  <si>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</si>
  <si>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</si>
  <si>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</si>
  <si>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</si>
  <si>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</si>
  <si>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</si>
  <si>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</si>
  <si>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</si>
  <si>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</si>
  <si>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</si>
  <si>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</si>
  <si>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</si>
  <si>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</si>
  <si>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</si>
  <si>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</si>
  <si>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</si>
  <si>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</si>
  <si>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</si>
  <si>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</si>
  <si>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</si>
  <si>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</si>
  <si>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</si>
  <si>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</si>
  <si>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</si>
  <si>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</si>
  <si>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</si>
  <si>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</si>
  <si>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</si>
  <si>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</si>
  <si>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</si>
  <si>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</si>
  <si>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</si>
  <si>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</si>
  <si>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</si>
  <si>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</si>
  <si>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</si>
  <si>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</si>
  <si>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</si>
  <si>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</si>
  <si>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</si>
  <si>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</si>
  <si>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</si>
  <si>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</si>
  <si>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</si>
  <si>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</si>
  <si>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</si>
  <si>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</si>
  <si>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</si>
  <si>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</si>
  <si>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</si>
  <si>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</si>
  <si>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</si>
  <si>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</si>
  <si>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</si>
  <si>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</si>
  <si>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</si>
  <si>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</si>
  <si>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</si>
  <si>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</si>
  <si>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</si>
  <si>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</si>
  <si>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</si>
  <si>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</si>
  <si>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</si>
  <si>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</si>
  <si>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</si>
  <si>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</si>
  <si>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</si>
  <si>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</si>
  <si>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</si>
  <si>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</si>
  <si>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</si>
  <si>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</si>
  <si>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</si>
  <si>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</si>
  <si>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</si>
  <si>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</si>
  <si>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</si>
  <si>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</si>
  <si>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</si>
  <si>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</si>
  <si>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</si>
  <si>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</si>
  <si>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</si>
  <si>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</si>
  <si>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</si>
  <si>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</si>
  <si>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</si>
  <si>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</si>
  <si>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</si>
  <si>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</si>
  <si>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</si>
  <si>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</si>
  <si>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</si>
  <si>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</si>
  <si>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</si>
  <si>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</si>
  <si>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</si>
  <si>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</si>
  <si>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</si>
  <si>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</si>
  <si>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</si>
  <si>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</si>
  <si>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</si>
  <si>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</si>
  <si>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</si>
  <si>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</si>
  <si>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</si>
  <si>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</si>
  <si>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</si>
  <si>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</si>
  <si>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</si>
  <si>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</si>
  <si>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</si>
  <si>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</si>
  <si>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</si>
  <si>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</si>
  <si>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</si>
  <si>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</si>
  <si>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</si>
  <si>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</si>
  <si>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</si>
  <si>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</si>
  <si>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</si>
  <si>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</si>
  <si>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</si>
  <si>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</si>
  <si>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</si>
  <si>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</si>
  <si>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</si>
  <si>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</si>
  <si>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</si>
  <si>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</si>
  <si>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</si>
  <si>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</si>
  <si>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</si>
  <si>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</si>
  <si>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</si>
  <si>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</si>
  <si>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</si>
  <si>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</si>
  <si>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</si>
  <si>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</si>
  <si>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</si>
  <si>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</si>
  <si>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</si>
  <si>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</si>
  <si>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</si>
  <si>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</si>
  <si>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</si>
  <si>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</si>
  <si>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</si>
  <si>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</si>
  <si>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</si>
  <si>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</si>
  <si>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</si>
  <si>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</si>
  <si>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</si>
  <si>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</si>
  <si>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</si>
  <si>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</si>
  <si>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</si>
  <si>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</si>
  <si>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</si>
  <si>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</si>
  <si>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</si>
  <si>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</si>
  <si>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</si>
  <si>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</si>
  <si>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</si>
  <si>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</si>
  <si>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</si>
  <si>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</si>
  <si>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</si>
  <si>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</si>
  <si>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</si>
  <si>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</si>
  <si>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</si>
  <si>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</si>
  <si>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</si>
  <si>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</si>
  <si>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</si>
  <si>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</si>
  <si>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</si>
  <si>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</si>
  <si>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</si>
  <si>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</si>
  <si>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</si>
  <si>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</si>
  <si>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</si>
  <si>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</si>
  <si>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</si>
  <si>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</si>
  <si>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</si>
  <si>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</si>
  <si>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</si>
  <si>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</si>
  <si>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</si>
  <si>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</si>
  <si>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</si>
  <si>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</si>
  <si>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</si>
  <si>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</si>
  <si>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</si>
  <si>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</si>
  <si>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</si>
  <si>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</si>
  <si>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</si>
  <si>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</si>
  <si>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</si>
  <si>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</si>
  <si>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</si>
  <si>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</si>
  <si>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</si>
  <si>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</si>
  <si>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</si>
  <si>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</si>
  <si>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</si>
  <si>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</si>
  <si>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</si>
  <si>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</si>
  <si>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</si>
  <si>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</si>
  <si>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</si>
  <si>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</si>
  <si>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</si>
  <si>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</si>
  <si>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</si>
  <si>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</si>
  <si>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</si>
  <si>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</si>
  <si>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</si>
  <si>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</si>
  <si>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</si>
  <si>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</si>
  <si>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</si>
  <si>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</si>
  <si>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</si>
  <si>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</si>
  <si>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</si>
  <si>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</si>
  <si>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</si>
  <si>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</si>
  <si>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</si>
  <si>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</si>
  <si>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</si>
  <si>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</si>
  <si>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</si>
  <si>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</si>
  <si>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</si>
  <si>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</si>
  <si>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</si>
  <si>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</si>
  <si>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</si>
  <si>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</si>
  <si>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</si>
  <si>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</si>
  <si>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</si>
  <si>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</si>
  <si>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</si>
  <si>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</si>
  <si>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</si>
  <si>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</si>
  <si>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</si>
  <si>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</si>
  <si>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</si>
  <si>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</si>
  <si>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</si>
  <si>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</si>
  <si>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</si>
  <si>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</si>
  <si>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</si>
  <si>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</si>
  <si>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</si>
  <si>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</si>
  <si>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</si>
  <si>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</si>
  <si>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</si>
  <si>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</si>
  <si>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</si>
  <si>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</si>
  <si>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</si>
  <si>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</si>
  <si>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</si>
  <si>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</si>
  <si>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</si>
  <si>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</si>
  <si>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</si>
  <si>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</si>
  <si>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</si>
  <si>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</si>
  <si>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</si>
  <si>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</si>
  <si>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</si>
  <si>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</si>
  <si>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</si>
  <si>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</si>
  <si>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</si>
  <si>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</si>
  <si>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</si>
  <si>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</si>
  <si>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</si>
  <si>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</si>
  <si>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</si>
  <si>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</si>
  <si>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</si>
  <si>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</si>
  <si>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</si>
  <si>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</si>
  <si>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</si>
  <si>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</si>
  <si>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</si>
  <si>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</si>
  <si>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</si>
  <si>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</si>
  <si>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</si>
  <si>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</si>
  <si>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</si>
  <si>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</si>
  <si>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</si>
  <si>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</si>
  <si>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</si>
  <si>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</si>
  <si>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</si>
  <si>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</si>
  <si>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</si>
  <si>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</si>
  <si>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</si>
  <si>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</si>
  <si>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</si>
  <si>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</si>
  <si>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</si>
  <si>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</si>
  <si>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</si>
  <si>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</si>
  <si>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</si>
  <si>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</si>
  <si>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</si>
  <si>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</si>
  <si>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</si>
  <si>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</si>
  <si>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</si>
  <si>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</si>
  <si>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</si>
  <si>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</si>
  <si>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</si>
  <si>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</si>
  <si>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</si>
  <si>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</si>
  <si>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</si>
  <si>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</si>
  <si>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</si>
  <si>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</si>
  <si>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</si>
  <si>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</si>
  <si>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</si>
  <si>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</si>
  <si>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</si>
  <si>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</si>
  <si>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</si>
  <si>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</si>
  <si>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</si>
  <si>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</si>
  <si>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</si>
  <si>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</si>
  <si>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</si>
  <si>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</si>
  <si>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</si>
  <si>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</si>
  <si>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</si>
  <si>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</si>
  <si>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</si>
  <si>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</si>
  <si>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</si>
  <si>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</si>
  <si>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</si>
  <si>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</si>
  <si>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</si>
  <si>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</si>
  <si>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</si>
  <si>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</si>
  <si>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</si>
  <si>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</si>
  <si>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</si>
  <si>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</si>
  <si>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</si>
  <si>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</si>
  <si>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</si>
  <si>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</si>
  <si>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</si>
  <si>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</si>
  <si>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</si>
  <si>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</si>
  <si>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</si>
  <si>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</si>
  <si>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</si>
  <si>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</si>
  <si>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</si>
  <si>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</si>
  <si>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</si>
  <si>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</si>
  <si>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</si>
  <si>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</si>
  <si>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</si>
  <si>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</si>
  <si>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</si>
  <si>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</si>
  <si>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</si>
  <si>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</si>
  <si>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</si>
  <si>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</si>
  <si>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</si>
  <si>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</si>
  <si>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</si>
  <si>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</si>
  <si>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</si>
  <si>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</si>
  <si>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</si>
  <si>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</si>
  <si>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</si>
  <si>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</si>
  <si>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</si>
  <si>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</si>
  <si>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</si>
  <si>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</si>
  <si>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</si>
  <si>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</si>
  <si>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</si>
  <si>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</si>
  <si>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</si>
  <si>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</si>
  <si>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</si>
  <si>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</si>
  <si>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</si>
  <si>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</si>
  <si>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</si>
  <si>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</si>
  <si>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</si>
  <si>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</si>
  <si>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</si>
  <si>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</si>
  <si>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</si>
  <si>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</si>
  <si>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</si>
  <si>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</si>
  <si>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</si>
  <si>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</si>
  <si>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</si>
  <si>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</si>
  <si>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</si>
  <si>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</si>
  <si>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</si>
  <si>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</si>
  <si>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</si>
  <si>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</si>
  <si>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</si>
  <si>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</si>
  <si>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</si>
  <si>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</si>
  <si>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</si>
  <si>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</si>
  <si>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</si>
  <si>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</si>
  <si>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</si>
  <si>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</si>
  <si>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</si>
  <si>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</si>
  <si>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</si>
  <si>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</si>
  <si>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</si>
  <si>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</si>
  <si>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</si>
  <si>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</si>
  <si>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</si>
  <si>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</si>
  <si>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</si>
  <si>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</si>
  <si>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</si>
  <si>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</si>
  <si>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</si>
  <si>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</si>
  <si>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</si>
  <si>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</si>
  <si>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</si>
  <si>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</si>
  <si>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</si>
  <si>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</si>
  <si>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</si>
  <si>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</si>
  <si>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</si>
  <si>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</si>
  <si>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</si>
  <si>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</si>
  <si>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</si>
  <si>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</si>
  <si>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</si>
  <si>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</si>
  <si>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</si>
  <si>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</si>
  <si>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</si>
  <si>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</si>
  <si>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</si>
  <si>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</si>
  <si>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</si>
  <si>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</si>
  <si>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</si>
  <si>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</si>
  <si>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</si>
  <si>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</si>
  <si>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</si>
  <si>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</si>
  <si>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</si>
  <si>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</si>
  <si>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</si>
  <si>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</si>
  <si>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</si>
  <si>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</si>
  <si>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</si>
  <si>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</si>
  <si>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</si>
  <si>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</si>
  <si>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</si>
  <si>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</si>
  <si>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</si>
  <si>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</si>
  <si>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</si>
  <si>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</si>
  <si>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</si>
  <si>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</si>
  <si>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</si>
  <si>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</si>
  <si>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</si>
  <si>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</si>
  <si>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</si>
  <si>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</si>
  <si>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</si>
  <si>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</si>
  <si>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</si>
  <si>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</si>
  <si>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</si>
  <si>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</si>
  <si>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</si>
  <si>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</si>
  <si>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</si>
  <si>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</si>
  <si>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</si>
  <si>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</si>
  <si>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</si>
  <si>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</si>
  <si>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</si>
  <si>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</si>
  <si>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</si>
  <si>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</si>
  <si>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</si>
  <si>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</si>
  <si>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</si>
  <si>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</si>
  <si>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</si>
  <si>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</si>
  <si>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</si>
  <si>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</si>
  <si>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</si>
  <si>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</si>
  <si>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</si>
  <si>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</si>
  <si>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</si>
  <si>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</si>
  <si>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</si>
  <si>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</si>
  <si>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</si>
  <si>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</si>
  <si>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</si>
  <si>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</si>
  <si>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</si>
  <si>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</si>
  <si>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</si>
  <si>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</si>
  <si>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</si>
  <si>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</si>
  <si>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</si>
  <si>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</si>
  <si>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</si>
  <si>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</si>
  <si>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</si>
  <si>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</si>
  <si>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</si>
  <si>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</si>
  <si>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</si>
  <si>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</si>
  <si>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</si>
  <si>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</si>
  <si>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</si>
  <si>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</si>
  <si>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</si>
  <si>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</si>
  <si>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</si>
  <si>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</si>
  <si>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</si>
  <si>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</si>
  <si>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</si>
  <si>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</si>
  <si>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</si>
  <si>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</si>
  <si>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</si>
  <si>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</si>
  <si>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</si>
  <si>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</si>
  <si>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</si>
  <si>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</si>
  <si>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</si>
  <si>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</si>
  <si>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</si>
  <si>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</si>
  <si>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</si>
  <si>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</si>
  <si>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</si>
  <si>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</si>
  <si>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</si>
  <si>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</si>
  <si>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</si>
  <si>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</si>
  <si>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</si>
  <si>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</si>
  <si>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</si>
  <si>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</si>
  <si>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</si>
  <si>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</si>
  <si>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</si>
  <si>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</si>
  <si>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</si>
  <si>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</si>
  <si>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</si>
  <si>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</si>
  <si>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</si>
  <si>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</si>
  <si>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</si>
  <si>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</si>
  <si>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</si>
  <si>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</si>
  <si>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</si>
  <si>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</si>
  <si>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</si>
  <si>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</si>
  <si>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</si>
  <si>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</si>
  <si>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</si>
  <si>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</si>
  <si>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</si>
  <si>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</si>
  <si>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</si>
  <si>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</si>
  <si>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</si>
  <si>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</si>
  <si>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</si>
  <si>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</si>
  <si>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</si>
  <si>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</si>
  <si>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</si>
  <si>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</si>
  <si>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</si>
  <si>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</si>
  <si>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</si>
  <si>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</si>
  <si>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</si>
  <si>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</si>
  <si>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</si>
  <si>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</si>
  <si>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</si>
  <si>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</si>
  <si>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</si>
  <si>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</si>
  <si>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</si>
  <si>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</si>
  <si>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</si>
  <si>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</si>
  <si>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</si>
  <si>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</si>
  <si>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</si>
  <si>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</si>
  <si>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</si>
  <si>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</si>
  <si>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</si>
  <si>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</si>
  <si>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</si>
  <si>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</si>
  <si>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</si>
  <si>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</si>
  <si>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</si>
  <si>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</si>
  <si>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</si>
  <si>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</si>
  <si>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</si>
  <si>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</si>
  <si>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</si>
  <si>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</si>
  <si>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</si>
  <si>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</si>
  <si>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</si>
  <si>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</si>
  <si>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</si>
  <si>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</si>
  <si>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</si>
  <si>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</si>
  <si>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</si>
  <si>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</si>
  <si>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</si>
  <si>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</si>
  <si>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</si>
  <si>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</si>
  <si>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</si>
  <si>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</si>
  <si>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</si>
  <si>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</si>
  <si>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</si>
  <si>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</si>
  <si>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</si>
  <si>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</si>
  <si>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</si>
  <si>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</si>
  <si>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</si>
  <si>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</si>
  <si>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</si>
  <si>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</si>
  <si>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</si>
  <si>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</si>
  <si>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</si>
  <si>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</si>
  <si>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</si>
  <si>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</si>
  <si>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</si>
  <si>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</si>
  <si>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</si>
  <si>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</si>
  <si>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</si>
  <si>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</si>
  <si>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</si>
  <si>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</si>
  <si>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</si>
  <si>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</si>
  <si>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</si>
  <si>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</si>
  <si>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</si>
  <si>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</si>
  <si>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</si>
  <si>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</si>
  <si>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</si>
  <si>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</si>
  <si>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</si>
  <si>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</si>
  <si>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</si>
  <si>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</si>
  <si>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</si>
  <si>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</si>
  <si>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</si>
  <si>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</si>
  <si>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</si>
  <si>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</si>
  <si>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</si>
  <si>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</si>
  <si>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</si>
  <si>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</si>
  <si>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</si>
  <si>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</si>
  <si>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</si>
  <si>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</si>
  <si>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</si>
  <si>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</si>
  <si>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</si>
  <si>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</si>
  <si>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</si>
  <si>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</si>
  <si>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</si>
  <si>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</si>
  <si>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</si>
  <si>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</si>
  <si>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</si>
  <si>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</si>
  <si>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</si>
  <si>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</si>
  <si>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</si>
  <si>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</si>
  <si>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</si>
  <si>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</si>
  <si>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</si>
  <si>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</si>
  <si>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</si>
  <si>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</si>
  <si>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</si>
  <si>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</si>
  <si>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</si>
  <si>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</si>
  <si>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</si>
  <si>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</si>
  <si>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</si>
  <si>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</si>
  <si>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</si>
  <si>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</si>
  <si>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</si>
  <si>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</si>
  <si>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</si>
  <si>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</si>
  <si>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</si>
  <si>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</si>
  <si>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</si>
  <si>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</si>
  <si>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</si>
  <si>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</si>
  <si>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</si>
  <si>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</si>
  <si>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</si>
  <si>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</si>
  <si>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</si>
  <si>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</si>
  <si>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</si>
  <si>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</si>
  <si>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</si>
  <si>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</si>
  <si>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</si>
  <si>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</si>
  <si>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</si>
  <si>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</si>
  <si>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</si>
  <si>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</si>
  <si>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</si>
  <si>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</si>
  <si>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</si>
  <si>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</si>
  <si>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</si>
  <si>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</si>
  <si>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</si>
  <si>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</si>
  <si>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</si>
  <si>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</si>
  <si>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</si>
  <si>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</si>
  <si>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</si>
  <si>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</si>
  <si>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</si>
  <si>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</si>
  <si>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</si>
  <si>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</si>
  <si>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</si>
  <si>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</si>
  <si>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</si>
  <si>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</si>
  <si>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</si>
  <si>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</si>
  <si>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</si>
  <si>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</si>
  <si>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</si>
  <si>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</si>
  <si>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</si>
  <si>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</si>
  <si>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</si>
  <si>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</si>
  <si>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</si>
  <si>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</si>
  <si>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</si>
  <si>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</si>
  <si>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</si>
  <si>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</si>
  <si>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</si>
  <si>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</si>
  <si>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</si>
  <si>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</si>
  <si>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</si>
  <si>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</si>
  <si>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</si>
  <si>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</si>
  <si>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</si>
  <si>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</si>
  <si>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</si>
  <si>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</si>
  <si>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</si>
  <si>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</si>
  <si>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</si>
  <si>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</si>
  <si>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</si>
  <si>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</si>
  <si>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</si>
  <si>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</si>
  <si>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</si>
  <si>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</si>
  <si>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</si>
  <si>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</si>
  <si>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</si>
  <si>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</si>
  <si>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</si>
  <si>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</si>
  <si>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</si>
  <si>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</si>
  <si>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</si>
  <si>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</si>
  <si>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</si>
  <si>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</si>
  <si>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</si>
  <si>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</si>
  <si>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</si>
  <si>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</si>
  <si>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</si>
  <si>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</si>
  <si>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</si>
  <si>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</si>
  <si>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</si>
  <si>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</si>
  <si>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</si>
  <si>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</si>
  <si>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</si>
  <si>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</si>
  <si>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</si>
  <si>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</si>
  <si>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</si>
  <si>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</si>
  <si>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</si>
  <si>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</si>
  <si>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</si>
  <si>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</si>
  <si>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</si>
  <si>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</si>
  <si>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</si>
  <si>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</si>
  <si>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</si>
  <si>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</si>
  <si>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</si>
  <si>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</si>
  <si>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</si>
  <si>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</si>
  <si>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</si>
  <si>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</si>
  <si>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</si>
  <si>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</si>
  <si>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</si>
  <si>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</si>
  <si>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</si>
  <si>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</si>
  <si>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</si>
  <si>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</si>
  <si>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</si>
  <si>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</si>
  <si>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</si>
  <si>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</si>
  <si>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</si>
  <si>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</si>
  <si>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</si>
  <si>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</si>
  <si>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</si>
  <si>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</si>
  <si>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</si>
  <si>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</si>
  <si>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</si>
  <si>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</si>
  <si>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</si>
  <si>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</si>
  <si>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</si>
  <si>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</si>
  <si>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</si>
  <si>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</si>
  <si>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</si>
  <si>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</si>
  <si>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</si>
  <si>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</si>
  <si>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</si>
  <si>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</si>
  <si>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</si>
  <si>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</si>
  <si>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</si>
  <si>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</si>
  <si>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</si>
  <si>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</si>
  <si>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</si>
  <si>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</si>
  <si>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</si>
  <si>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</si>
  <si>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</si>
  <si>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</si>
  <si>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</si>
  <si>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</si>
  <si>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</si>
  <si>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</si>
  <si>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</si>
  <si>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</si>
  <si>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</si>
  <si>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</si>
  <si>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</si>
  <si>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</si>
  <si>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</si>
  <si>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</si>
  <si>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</si>
  <si>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</si>
  <si>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</si>
  <si>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</si>
  <si>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</si>
  <si>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</si>
  <si>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</si>
  <si>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</si>
  <si>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</si>
  <si>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</si>
  <si>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</si>
  <si>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</si>
  <si>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</si>
  <si>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</si>
  <si>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</si>
  <si>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</si>
  <si>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</si>
  <si>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</si>
  <si>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</si>
  <si>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</si>
  <si>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</si>
  <si>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</si>
  <si>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</si>
  <si>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</si>
  <si>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</si>
  <si>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</si>
  <si>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</si>
  <si>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</si>
  <si>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</si>
  <si>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</si>
  <si>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</si>
  <si>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</si>
  <si>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</si>
  <si>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</si>
  <si>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</si>
  <si>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</si>
  <si>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</si>
  <si>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</si>
  <si>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</si>
  <si>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</si>
  <si>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</si>
  <si>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</si>
  <si>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</si>
  <si>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</si>
  <si>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</si>
  <si>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</si>
  <si>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</si>
  <si>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</si>
  <si>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</si>
  <si>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</si>
  <si>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</si>
  <si>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</si>
  <si>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</si>
  <si>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</si>
  <si>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</si>
  <si>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</si>
  <si>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</si>
  <si>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</si>
  <si>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</si>
  <si>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</si>
  <si>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</si>
  <si>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</si>
  <si>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</si>
  <si>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</si>
  <si>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</si>
  <si>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</si>
  <si>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</si>
  <si>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</si>
  <si>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</si>
  <si>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</si>
  <si>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</si>
  <si>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</si>
  <si>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</si>
  <si>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</si>
  <si>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</si>
  <si>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</si>
  <si>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</si>
  <si>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</si>
  <si>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</si>
  <si>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</si>
  <si>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</si>
  <si>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</si>
  <si>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</si>
  <si>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</si>
  <si>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</si>
  <si>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</si>
  <si>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</si>
  <si>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</si>
  <si>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</si>
  <si>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</si>
  <si>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</si>
  <si>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</si>
  <si>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</si>
  <si>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</si>
  <si>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</si>
  <si>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</si>
  <si>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</si>
  <si>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</si>
  <si>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</si>
  <si>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</si>
  <si>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</si>
  <si>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</si>
  <si>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</si>
  <si>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</si>
  <si>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</si>
  <si>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</si>
  <si>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</si>
  <si>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</si>
  <si>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</si>
  <si>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</si>
  <si>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</si>
  <si>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</si>
  <si>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</si>
  <si>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</si>
  <si>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</si>
  <si>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</si>
  <si>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</si>
  <si>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</si>
  <si>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</si>
  <si>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</si>
  <si>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</si>
  <si>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</si>
  <si>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</si>
  <si>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</si>
  <si>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</si>
  <si>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</si>
  <si>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</si>
  <si>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</si>
  <si>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</si>
  <si>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</si>
  <si>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</si>
  <si>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</si>
  <si>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</si>
  <si>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</si>
  <si>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</si>
  <si>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</si>
  <si>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</si>
  <si>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</si>
  <si>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</si>
  <si>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</si>
  <si>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</si>
  <si>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</si>
  <si>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</si>
  <si>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</si>
  <si>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</si>
  <si>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</si>
  <si>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</si>
  <si>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</si>
  <si>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</si>
  <si>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</si>
  <si>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</si>
  <si>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</si>
  <si>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</si>
  <si>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</si>
  <si>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</si>
  <si>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</si>
  <si>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</si>
  <si>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</si>
  <si>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</si>
  <si>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</si>
  <si>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</si>
  <si>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</si>
  <si>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</si>
  <si>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</si>
  <si>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</si>
  <si>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</si>
  <si>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</si>
  <si>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</si>
  <si>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</si>
  <si>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</si>
  <si>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</si>
  <si>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</si>
  <si>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</si>
  <si>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</si>
  <si>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</si>
  <si>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</si>
  <si>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</si>
  <si>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</si>
  <si>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</si>
  <si>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</si>
  <si>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</si>
  <si>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</si>
  <si>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</si>
  <si>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</si>
  <si>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</si>
  <si>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</si>
  <si>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</si>
  <si>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</si>
  <si>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</si>
  <si>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</si>
  <si>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</si>
  <si>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</si>
  <si>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</si>
  <si>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</si>
  <si>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</si>
  <si>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</si>
  <si>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</si>
  <si>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</si>
  <si>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</si>
  <si>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</si>
  <si>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</si>
  <si>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</si>
  <si>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</si>
  <si>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</si>
  <si>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</si>
  <si>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</si>
  <si>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</si>
  <si>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</si>
  <si>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</si>
  <si>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</si>
  <si>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</si>
  <si>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</si>
  <si>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</si>
  <si>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</si>
  <si>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</si>
  <si>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</si>
  <si>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</si>
  <si>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</si>
  <si>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</si>
  <si>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</si>
  <si>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</si>
  <si>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</si>
  <si>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</si>
  <si>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</si>
  <si>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</si>
  <si>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</si>
  <si>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</si>
  <si>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</si>
  <si>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</si>
  <si>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</si>
  <si>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</si>
  <si>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</si>
  <si>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</si>
  <si>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</si>
  <si>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</si>
  <si>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</si>
  <si>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</si>
  <si>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</si>
  <si>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</si>
  <si>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</si>
  <si>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</si>
  <si>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</si>
  <si>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</si>
  <si>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</si>
  <si>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</si>
  <si>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</si>
  <si>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</si>
  <si>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</si>
  <si>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</si>
  <si>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</si>
  <si>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</si>
  <si>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</si>
  <si>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</si>
  <si>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</si>
  <si>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</si>
  <si>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</si>
  <si>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</si>
  <si>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</si>
  <si>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</si>
  <si>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</si>
  <si>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</si>
  <si>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</si>
  <si>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</si>
  <si>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</si>
  <si>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</si>
  <si>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</si>
  <si>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</si>
  <si>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</si>
  <si>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</si>
  <si>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</si>
  <si>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</si>
  <si>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</si>
  <si>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</si>
  <si>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</si>
  <si>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</si>
  <si>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</si>
  <si>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</si>
  <si>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</si>
  <si>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</si>
  <si>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</si>
  <si>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</si>
  <si>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</si>
  <si>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</si>
  <si>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</si>
  <si>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</si>
  <si>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</si>
  <si>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</si>
  <si>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</si>
  <si>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</si>
  <si>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</si>
  <si>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</si>
  <si>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</si>
  <si>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</si>
  <si>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</si>
  <si>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</si>
  <si>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</si>
  <si>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</si>
  <si>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</si>
  <si>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</si>
  <si>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</si>
  <si>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</si>
  <si>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</si>
  <si>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</si>
  <si>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</si>
  <si>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</si>
  <si>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</si>
  <si>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</si>
  <si>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</si>
  <si>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</si>
  <si>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</si>
  <si>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</si>
  <si>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</si>
  <si>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</si>
  <si>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</si>
  <si>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</si>
  <si>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</si>
  <si>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</si>
  <si>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</si>
  <si>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</si>
  <si>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</si>
  <si>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</si>
  <si>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</si>
  <si>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</si>
  <si>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</si>
  <si>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</si>
  <si>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</si>
  <si>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</si>
  <si>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</si>
  <si>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</si>
  <si>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</si>
  <si>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</si>
  <si>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</si>
  <si>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</si>
  <si>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</si>
  <si>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</si>
  <si>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</si>
  <si>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</si>
  <si>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</si>
  <si>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</si>
  <si>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</si>
  <si>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</si>
  <si>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</si>
  <si>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</si>
  <si>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</si>
  <si>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</si>
  <si>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</si>
  <si>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</si>
  <si>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</si>
  <si>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</si>
  <si>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</si>
  <si>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</si>
  <si>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</si>
  <si>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</si>
  <si>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</si>
  <si>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</si>
  <si>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</si>
  <si>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</si>
  <si>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</si>
  <si>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</si>
  <si>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</si>
  <si>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</si>
  <si>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</si>
  <si>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</si>
  <si>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</si>
  <si>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</si>
  <si>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</si>
  <si>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</si>
  <si>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</si>
  <si>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</si>
  <si>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</si>
  <si>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</si>
  <si>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</si>
  <si>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</si>
  <si>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</si>
  <si>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</si>
  <si>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</si>
  <si>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</si>
  <si>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</si>
  <si>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</si>
  <si>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</si>
  <si>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</si>
  <si>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</si>
  <si>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</si>
  <si>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</si>
  <si>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</si>
  <si>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</si>
  <si>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</si>
  <si>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</si>
  <si>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</si>
  <si>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</si>
  <si>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</si>
  <si>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</si>
  <si>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</si>
  <si>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</si>
  <si>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</si>
  <si>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</si>
  <si>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</si>
  <si>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</si>
  <si>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</si>
  <si>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</si>
  <si>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</si>
  <si>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</si>
  <si>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</si>
  <si>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</si>
  <si>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</si>
  <si>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</si>
  <si>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</si>
  <si>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</si>
  <si>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</si>
  <si>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</si>
  <si>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</si>
  <si>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</si>
  <si>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</si>
  <si>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</si>
  <si>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</si>
  <si>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</si>
  <si>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</si>
  <si>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</si>
  <si>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</si>
  <si>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</si>
  <si>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</si>
  <si>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</si>
  <si>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</si>
  <si>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</si>
  <si>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</si>
  <si>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</si>
  <si>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</si>
  <si>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</si>
  <si>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</si>
  <si>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</si>
  <si>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</si>
  <si>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</si>
  <si>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</si>
  <si>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</si>
  <si>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</si>
  <si>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</si>
  <si>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</si>
  <si>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</si>
  <si>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</si>
  <si>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</si>
  <si>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</si>
  <si>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</si>
  <si>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</si>
  <si>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</si>
  <si>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</si>
  <si>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</si>
  <si>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</si>
  <si>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</si>
  <si>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</si>
  <si>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</si>
  <si>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</si>
  <si>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</si>
  <si>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</si>
  <si>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</si>
  <si>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</si>
  <si>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</si>
  <si>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</si>
  <si>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</si>
  <si>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</si>
  <si>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</si>
  <si>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</si>
  <si>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</si>
  <si>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</si>
  <si>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</si>
  <si>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</si>
  <si>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</si>
  <si>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</si>
  <si>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</si>
  <si>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</si>
  <si>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</si>
  <si>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</si>
  <si>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</si>
  <si>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</si>
  <si>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</si>
  <si>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</si>
  <si>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</si>
  <si>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</si>
  <si>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</si>
  <si>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</si>
  <si>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</si>
  <si>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</si>
  <si>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</si>
  <si>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</si>
  <si>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</si>
  <si>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</si>
  <si>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</si>
  <si>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</si>
  <si>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</si>
  <si>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</si>
  <si>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</si>
  <si>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</si>
  <si>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</si>
  <si>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</si>
  <si>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</si>
  <si>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</si>
  <si>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</si>
  <si>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</si>
  <si>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</si>
  <si>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</si>
  <si>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</si>
  <si>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</si>
  <si>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</si>
  <si>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</si>
  <si>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</si>
  <si>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</si>
  <si>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</si>
  <si>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</si>
  <si>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</si>
  <si>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</si>
  <si>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</si>
  <si>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</si>
  <si>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</si>
  <si>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</si>
  <si>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</si>
  <si>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</si>
  <si>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</si>
  <si>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</si>
  <si>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</si>
  <si>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</si>
  <si>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</si>
  <si>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</si>
  <si>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</si>
  <si>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</si>
  <si>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</si>
  <si>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</si>
  <si>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</si>
  <si>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</si>
  <si>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</si>
  <si>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</si>
  <si>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</si>
  <si>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</si>
  <si>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</si>
  <si>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</si>
  <si>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</si>
  <si>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</si>
  <si>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</si>
  <si>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</si>
  <si>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</si>
  <si>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</si>
  <si>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</si>
  <si>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</si>
  <si>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</si>
  <si>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</si>
  <si>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</si>
  <si>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</si>
  <si>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</si>
  <si>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</si>
  <si>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</si>
  <si>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</si>
  <si>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</si>
  <si>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</si>
  <si>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</si>
  <si>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</si>
  <si>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</si>
  <si>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</si>
  <si>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</si>
  <si>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</si>
  <si>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</si>
  <si>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</si>
  <si>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</si>
  <si>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</si>
  <si>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</si>
  <si>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</si>
  <si>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</si>
  <si>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</si>
  <si>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</si>
  <si>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</si>
  <si>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</si>
  <si>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</si>
  <si>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</si>
  <si>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</si>
  <si>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</si>
  <si>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</si>
  <si>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</si>
  <si>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</si>
  <si>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</si>
  <si>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</si>
  <si>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</si>
  <si>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</si>
  <si>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</si>
  <si>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</si>
  <si>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</si>
  <si>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</si>
  <si>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</si>
  <si>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</si>
  <si>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</si>
  <si>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</si>
  <si>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</si>
  <si>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</si>
  <si>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</si>
  <si>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</si>
  <si>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</si>
  <si>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</si>
  <si>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</si>
  <si>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</si>
  <si>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</si>
  <si>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</si>
  <si>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</si>
  <si>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</si>
  <si>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</si>
  <si>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</si>
  <si>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</si>
  <si>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</si>
  <si>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</si>
  <si>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</si>
  <si>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</si>
  <si>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</si>
  <si>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</si>
  <si>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</si>
  <si>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</si>
  <si>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</si>
  <si>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</si>
  <si>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</si>
  <si>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</si>
  <si>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</si>
  <si>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</si>
  <si>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</si>
  <si>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</si>
  <si>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</si>
  <si>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</si>
  <si>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</si>
  <si>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</si>
  <si>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</si>
  <si>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</si>
  <si>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</si>
  <si>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</si>
  <si>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</si>
  <si>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</si>
  <si>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</si>
  <si>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</si>
  <si>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</si>
  <si>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</si>
  <si>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</si>
  <si>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</si>
  <si>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</si>
  <si>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</si>
  <si>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</si>
  <si>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</si>
  <si>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</si>
  <si>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</si>
  <si>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</si>
  <si>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</si>
  <si>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</si>
  <si>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</si>
  <si>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</si>
  <si>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</si>
  <si>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</si>
  <si>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</si>
  <si>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</si>
  <si>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</si>
  <si>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</si>
  <si>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</si>
  <si>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</si>
  <si>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</si>
  <si>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</si>
  <si>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</si>
  <si>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</si>
  <si>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</si>
  <si>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</si>
  <si>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</si>
  <si>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</si>
  <si>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</si>
  <si>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</si>
  <si>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</si>
  <si>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</si>
  <si>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</si>
  <si>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</si>
  <si>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</si>
  <si>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</si>
  <si>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</si>
  <si>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</si>
  <si>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</si>
  <si>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</si>
  <si>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</si>
  <si>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</si>
  <si>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</si>
  <si>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</si>
  <si>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</si>
  <si>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</si>
  <si>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</si>
  <si>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</si>
  <si>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</si>
  <si>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</si>
  <si>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</si>
  <si>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</si>
  <si>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</si>
  <si>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</si>
  <si>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</si>
  <si>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</si>
  <si>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</si>
  <si>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</si>
  <si>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</si>
  <si>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</si>
  <si>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</si>
  <si>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</si>
  <si>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</si>
  <si>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</si>
  <si>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</si>
  <si>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</si>
  <si>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</si>
  <si>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</si>
  <si>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</si>
  <si>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</si>
  <si>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</si>
  <si>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</si>
  <si>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</si>
  <si>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</si>
  <si>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</si>
  <si>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</si>
  <si>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</si>
  <si>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</si>
  <si>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</si>
  <si>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</si>
  <si>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</si>
  <si>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</si>
  <si>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</si>
  <si>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</si>
  <si>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</si>
  <si>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</si>
  <si>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</si>
  <si>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</si>
  <si>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</si>
  <si>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</si>
  <si>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</si>
  <si>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</si>
  <si>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</si>
  <si>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</si>
  <si>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</si>
  <si>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</si>
  <si>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</si>
  <si>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</si>
  <si>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</si>
  <si>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</si>
  <si>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</si>
  <si>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</si>
  <si>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</si>
  <si>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</si>
  <si>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</si>
  <si>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</si>
  <si>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</si>
  <si>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</si>
  <si>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</si>
  <si>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</si>
  <si>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</si>
  <si>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</si>
  <si>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</si>
  <si>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</si>
  <si>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</si>
  <si>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</si>
  <si>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</si>
  <si>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</si>
  <si>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</si>
  <si>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</si>
  <si>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</si>
  <si>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</si>
  <si>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</si>
  <si>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</si>
  <si>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</si>
  <si>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</si>
  <si>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</si>
  <si>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</si>
  <si>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</si>
  <si>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</si>
  <si>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</si>
  <si>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</si>
  <si>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</si>
  <si>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</si>
  <si>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</si>
  <si>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</si>
  <si>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</si>
  <si>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</si>
  <si>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</si>
  <si>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</si>
  <si>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</si>
  <si>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</si>
  <si>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</si>
  <si>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</si>
  <si>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</si>
  <si>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</si>
  <si>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</si>
  <si>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</si>
  <si>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</si>
  <si>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</si>
  <si>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</si>
  <si>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</si>
  <si>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</si>
  <si>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</si>
  <si>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</si>
  <si>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</si>
  <si>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</si>
  <si>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</si>
  <si>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</si>
  <si>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</si>
  <si>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</si>
  <si>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</si>
  <si>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</si>
  <si>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</si>
  <si>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</si>
  <si>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</si>
  <si>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</si>
  <si>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</si>
  <si>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</si>
  <si>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</si>
  <si>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</si>
  <si>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</si>
  <si>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</si>
  <si>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</si>
  <si>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</si>
  <si>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</si>
  <si>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</si>
  <si>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</si>
  <si>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</si>
  <si>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</si>
  <si>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</si>
  <si>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</si>
  <si>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</si>
  <si>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</si>
  <si>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</si>
  <si>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</si>
  <si>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</si>
  <si>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</si>
  <si>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</si>
  <si>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</si>
  <si>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</si>
  <si>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</si>
  <si>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</si>
  <si>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</si>
  <si>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</si>
  <si>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</si>
  <si>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</si>
  <si>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</si>
  <si>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</si>
  <si>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</si>
  <si>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</si>
  <si>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</si>
  <si>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</si>
  <si>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</si>
  <si>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</si>
  <si>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</si>
  <si>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</si>
  <si>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</si>
  <si>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</si>
  <si>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</si>
  <si>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</si>
  <si>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</si>
  <si>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</si>
  <si>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</si>
  <si>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</si>
  <si>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</si>
  <si>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</si>
  <si>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</si>
  <si>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</si>
  <si>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</si>
  <si>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</si>
  <si>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</si>
  <si>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</si>
  <si>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</si>
  <si>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</si>
  <si>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</si>
  <si>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</si>
  <si>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</si>
  <si>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</si>
  <si>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</si>
  <si>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</si>
  <si>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</si>
  <si>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</si>
  <si>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</si>
  <si>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</si>
  <si>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</si>
  <si>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</si>
  <si>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</si>
  <si>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</si>
  <si>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</si>
  <si>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</si>
  <si>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</si>
  <si>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</si>
  <si>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</si>
  <si>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</si>
  <si>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</si>
  <si>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</si>
  <si>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</si>
  <si>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</si>
  <si>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</si>
  <si>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</si>
  <si>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</si>
  <si>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</si>
  <si>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</si>
  <si>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</si>
  <si>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</si>
  <si>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</si>
  <si>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</si>
  <si>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</si>
  <si>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</si>
  <si>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</si>
  <si>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</si>
  <si>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</si>
  <si>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</si>
  <si>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</si>
  <si>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</si>
  <si>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</si>
  <si>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</si>
  <si>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</si>
  <si>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</si>
  <si>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</si>
  <si>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</si>
  <si>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</si>
  <si>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</si>
  <si>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</si>
  <si>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</si>
  <si>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</si>
  <si>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</si>
  <si>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</si>
  <si>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</si>
  <si>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</si>
  <si>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</si>
  <si>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</si>
  <si>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</si>
  <si>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</si>
  <si>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</si>
  <si>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</si>
  <si>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</si>
  <si>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</si>
  <si>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</si>
  <si>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</si>
  <si>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</si>
  <si>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</si>
  <si>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</si>
  <si>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</si>
  <si>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</si>
  <si>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</si>
  <si>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</si>
  <si>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</si>
  <si>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</si>
  <si>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</si>
  <si>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</si>
  <si>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</si>
  <si>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</si>
  <si>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</si>
  <si>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</si>
  <si>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</si>
  <si>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</si>
  <si>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</si>
  <si>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</si>
  <si>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</si>
  <si>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</si>
  <si>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</si>
  <si>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</si>
  <si>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</si>
  <si>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</si>
  <si>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</si>
  <si>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</si>
  <si>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</si>
  <si>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</si>
  <si>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</si>
  <si>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</si>
  <si>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</si>
  <si>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</si>
  <si>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</si>
  <si>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</si>
  <si>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</si>
  <si>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</si>
  <si>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</si>
  <si>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</si>
  <si>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</si>
  <si>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</si>
  <si>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</si>
  <si>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</si>
  <si>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</si>
  <si>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</si>
  <si>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</si>
  <si>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</si>
  <si>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</si>
  <si>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</si>
  <si>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</si>
  <si>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</si>
  <si>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</si>
  <si>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</si>
  <si>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</si>
  <si>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</si>
  <si>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</si>
  <si>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</si>
  <si>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</si>
  <si>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</si>
  <si>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</si>
  <si>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</si>
  <si>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</si>
  <si>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</si>
  <si>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</si>
  <si>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</si>
  <si>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</si>
  <si>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</si>
  <si>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</si>
  <si>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</si>
  <si>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</si>
  <si>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</si>
  <si>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</si>
  <si>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</si>
  <si>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</si>
  <si>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</si>
  <si>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</si>
  <si>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</si>
  <si>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</si>
  <si>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</si>
  <si>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</si>
  <si>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</si>
  <si>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</si>
  <si>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</si>
  <si>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</si>
  <si>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</si>
  <si>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</si>
  <si>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</si>
  <si>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</si>
  <si>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</si>
  <si>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</si>
  <si>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</si>
  <si>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</si>
  <si>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</si>
  <si>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</si>
  <si>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</si>
  <si>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</si>
  <si>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</si>
  <si>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</si>
  <si>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</si>
  <si>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</si>
  <si>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</si>
  <si>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</si>
  <si>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</si>
  <si>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</si>
  <si>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</si>
  <si>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</si>
  <si>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</si>
  <si>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</si>
  <si>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</si>
  <si>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</si>
  <si>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</si>
  <si>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</si>
  <si>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</si>
  <si>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</si>
  <si>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</si>
  <si>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</si>
  <si>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</si>
  <si>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</si>
  <si>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</si>
  <si>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</si>
  <si>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</si>
  <si>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</si>
  <si>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</si>
  <si>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</si>
  <si>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</si>
  <si>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</si>
  <si>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</si>
  <si>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</si>
  <si>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</si>
  <si>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</si>
  <si>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</si>
  <si>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</si>
  <si>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</si>
  <si>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</si>
  <si>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</si>
  <si>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</si>
  <si>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</si>
  <si>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</si>
  <si>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</si>
  <si>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</si>
  <si>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</si>
  <si>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</si>
  <si>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</si>
  <si>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</si>
  <si>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</si>
  <si>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</si>
  <si>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</si>
  <si>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</si>
  <si>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</si>
  <si>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</si>
  <si>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</si>
  <si>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</si>
  <si>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</si>
  <si>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</si>
  <si>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</si>
  <si>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</si>
  <si>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</si>
  <si>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</si>
  <si>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</si>
  <si>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</si>
  <si>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</si>
  <si>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</si>
  <si>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</si>
  <si>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</si>
  <si>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</si>
  <si>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</si>
  <si>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</si>
  <si>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</si>
  <si>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</si>
  <si>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</si>
  <si>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</si>
  <si>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</si>
  <si>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</si>
  <si>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</si>
  <si>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</si>
  <si>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</si>
  <si>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</si>
  <si>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</si>
  <si>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</si>
  <si>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</si>
  <si>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</si>
  <si>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</si>
  <si>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</si>
  <si>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</si>
  <si>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</si>
  <si>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</si>
  <si>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</si>
  <si>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</si>
  <si>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</si>
  <si>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</si>
  <si>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</si>
  <si>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</si>
  <si>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</si>
  <si>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</si>
  <si>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</si>
  <si>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</si>
  <si>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</si>
  <si>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</si>
  <si>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</si>
  <si>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</si>
  <si>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</si>
  <si>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</si>
  <si>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</si>
  <si>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</si>
  <si>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</si>
  <si>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</si>
  <si>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</si>
  <si>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</si>
  <si>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</si>
  <si>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</si>
  <si>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</si>
  <si>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</si>
  <si>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</si>
  <si>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</si>
  <si>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</si>
  <si>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</si>
  <si>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</si>
  <si>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</si>
  <si>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</si>
  <si>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</si>
  <si>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</si>
  <si>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</si>
  <si>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</si>
  <si>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</si>
  <si>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</si>
  <si>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</si>
  <si>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</si>
  <si>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</si>
  <si>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</si>
  <si>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</si>
  <si>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</si>
  <si>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</si>
  <si>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</si>
  <si>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</si>
  <si>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</si>
  <si>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</si>
  <si>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</si>
  <si>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</si>
  <si>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</si>
  <si>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</si>
  <si>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</si>
  <si>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</si>
  <si>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</si>
  <si>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</si>
  <si>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</si>
  <si>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</si>
  <si>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</si>
  <si>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</si>
  <si>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</si>
  <si>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</si>
  <si>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</si>
  <si>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</si>
  <si>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</si>
  <si>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</si>
  <si>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</si>
  <si>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</si>
  <si>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</si>
  <si>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</si>
  <si>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</si>
  <si>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</si>
  <si>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</si>
  <si>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</si>
  <si>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</si>
  <si>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</si>
  <si>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</si>
  <si>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</si>
  <si>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</si>
  <si>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</si>
  <si>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</si>
  <si>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</si>
  <si>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</si>
  <si>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</si>
  <si>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</si>
  <si>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</si>
  <si>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</si>
  <si>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</si>
  <si>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</si>
  <si>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</si>
  <si>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</si>
  <si>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</si>
  <si>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</si>
  <si>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</si>
  <si>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</si>
  <si>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</si>
  <si>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</si>
  <si>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</si>
  <si>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</si>
  <si>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</si>
  <si>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</si>
  <si>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</si>
  <si>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</si>
  <si>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</si>
  <si>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</si>
  <si>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</si>
  <si>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</si>
  <si>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</si>
  <si>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</si>
  <si>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</si>
  <si>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</si>
  <si>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</si>
  <si>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</si>
  <si>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</si>
  <si>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</si>
  <si>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</si>
  <si>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</si>
  <si>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</si>
  <si>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</si>
  <si>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</si>
  <si>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</si>
  <si>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</si>
  <si>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</si>
  <si>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</si>
  <si>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</si>
  <si>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</si>
  <si>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</si>
  <si>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</si>
  <si>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</si>
  <si>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</si>
  <si>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</si>
  <si>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</si>
  <si>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</si>
  <si>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</si>
  <si>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</si>
  <si>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</si>
  <si>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</si>
  <si>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</si>
  <si>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</si>
  <si>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</si>
  <si>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</si>
  <si>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</si>
  <si>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</si>
  <si>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</si>
  <si>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</si>
  <si>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</si>
  <si>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</si>
  <si>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</si>
  <si>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</si>
  <si>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</si>
  <si>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</si>
  <si>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</si>
  <si>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</si>
  <si>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</si>
  <si>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</si>
  <si>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</si>
  <si>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</si>
  <si>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</si>
  <si>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</si>
  <si>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</si>
  <si>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</si>
  <si>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</si>
  <si>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</si>
  <si>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</si>
  <si>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</si>
  <si>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</si>
  <si>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</si>
  <si>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</si>
  <si>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</si>
  <si>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</si>
  <si>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</si>
  <si>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</si>
  <si>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</si>
  <si>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</si>
  <si>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</si>
  <si>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</si>
  <si>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</si>
  <si>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</si>
  <si>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</si>
  <si>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</si>
  <si>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</si>
  <si>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</si>
  <si>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</si>
  <si>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</si>
  <si>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</si>
  <si>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</si>
  <si>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</si>
  <si>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</si>
  <si>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</si>
  <si>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</si>
  <si>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</si>
  <si>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</si>
  <si>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</si>
  <si>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</si>
  <si>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</si>
  <si>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</si>
  <si>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</si>
  <si>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</si>
  <si>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</si>
  <si>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</si>
  <si>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</si>
  <si>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</si>
  <si>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</si>
  <si>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</si>
  <si>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</si>
  <si>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</si>
  <si>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</si>
  <si>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</si>
  <si>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</si>
  <si>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</si>
  <si>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</si>
  <si>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</si>
  <si>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</si>
  <si>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</si>
  <si>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</si>
  <si>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</si>
  <si>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</si>
  <si>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</si>
  <si>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</si>
  <si>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</si>
  <si>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</si>
  <si>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</si>
  <si>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</si>
  <si>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</si>
  <si>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</si>
  <si>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</si>
  <si>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</si>
  <si>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</si>
  <si>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</si>
  <si>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</si>
  <si>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</si>
  <si>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</si>
  <si>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</si>
  <si>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</si>
  <si>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</si>
  <si>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</si>
  <si>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</si>
  <si>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</si>
  <si>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</si>
  <si>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</si>
  <si>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</si>
  <si>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</si>
  <si>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</si>
  <si>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</si>
  <si>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</si>
  <si>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</si>
  <si>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</si>
  <si>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</si>
  <si>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</si>
  <si>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</si>
  <si>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</si>
  <si>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</si>
  <si>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</si>
  <si>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</si>
  <si>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</si>
  <si>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</si>
  <si>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</si>
  <si>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</si>
  <si>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</si>
  <si>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</si>
  <si>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</si>
  <si>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</si>
  <si>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</si>
  <si>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</si>
  <si>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</si>
  <si>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</si>
  <si>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</si>
  <si>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</si>
  <si>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</si>
  <si>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</si>
  <si>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</si>
  <si>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</si>
  <si>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</si>
  <si>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</si>
  <si>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</si>
  <si>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</si>
  <si>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</si>
  <si>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</si>
  <si>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</si>
  <si>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</si>
  <si>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</si>
  <si>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</si>
  <si>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</si>
  <si>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</si>
  <si>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</si>
  <si>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</si>
  <si>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</si>
  <si>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</si>
  <si>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</si>
  <si>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</si>
  <si>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</si>
  <si>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</si>
  <si>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</si>
  <si>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</si>
  <si>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</si>
  <si>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</si>
  <si>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</si>
  <si>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</si>
  <si>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</si>
  <si>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</si>
  <si>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</si>
  <si>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</si>
  <si>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</si>
  <si>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</si>
  <si>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</si>
  <si>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</si>
  <si>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</si>
  <si>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</si>
  <si>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</si>
  <si>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</si>
  <si>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</si>
  <si>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</si>
  <si>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</si>
  <si>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</si>
  <si>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</si>
  <si>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</si>
  <si>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</si>
  <si>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</si>
  <si>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</si>
  <si>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</si>
  <si>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</si>
  <si>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</si>
  <si>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</si>
  <si>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</si>
  <si>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</si>
  <si>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</si>
  <si>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</si>
  <si>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</si>
  <si>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</si>
  <si>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</si>
  <si>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</si>
  <si>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</si>
  <si>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</si>
  <si>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</si>
  <si>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</si>
  <si>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</si>
  <si>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</si>
  <si>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</si>
  <si>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</si>
  <si>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</si>
  <si>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</si>
  <si>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</si>
  <si>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</si>
  <si>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</si>
  <si>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</si>
  <si>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</si>
  <si>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</si>
  <si>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</si>
  <si>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</si>
  <si>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</si>
  <si>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</si>
  <si>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</si>
  <si>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</si>
  <si>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</si>
  <si>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</si>
  <si>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</si>
  <si>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</si>
  <si>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</si>
  <si>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</si>
  <si>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</si>
  <si>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</si>
  <si>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</si>
  <si>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</si>
  <si>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</si>
  <si>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</si>
  <si>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</si>
  <si>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</si>
  <si>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</si>
  <si>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</si>
  <si>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</si>
  <si>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</si>
  <si>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</si>
  <si>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</si>
  <si>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</si>
  <si>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</si>
  <si>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</si>
  <si>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</si>
  <si>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</si>
  <si>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</si>
  <si>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</si>
  <si>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</si>
  <si>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</si>
  <si>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</si>
  <si>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</si>
  <si>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</si>
  <si>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</si>
  <si>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</si>
  <si>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</si>
  <si>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</si>
  <si>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</si>
  <si>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</si>
  <si>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</si>
  <si>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</si>
  <si>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</si>
  <si>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</si>
  <si>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</si>
  <si>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</si>
  <si>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</si>
  <si>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</si>
  <si>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</si>
  <si>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</si>
  <si>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</si>
  <si>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</si>
  <si>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</si>
  <si>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</si>
  <si>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</si>
  <si>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</si>
  <si>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</si>
  <si>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</si>
  <si>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</si>
  <si>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</si>
  <si>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</si>
  <si>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</si>
  <si>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</si>
  <si>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</si>
  <si>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</si>
  <si>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</si>
  <si>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</si>
  <si>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</si>
  <si>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</si>
  <si>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</si>
  <si>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</si>
  <si>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</si>
  <si>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</si>
  <si>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</si>
  <si>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</si>
  <si>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</si>
  <si>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</si>
  <si>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</si>
  <si>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</si>
  <si>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</si>
  <si>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</si>
  <si>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</si>
  <si>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</si>
  <si>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</si>
  <si>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</si>
  <si>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</si>
  <si>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</si>
  <si>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</si>
  <si>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</si>
  <si>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</si>
  <si>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</si>
  <si>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</si>
  <si>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</si>
  <si>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</si>
  <si>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</si>
  <si>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</si>
  <si>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</si>
  <si>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</si>
  <si>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</si>
  <si>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</si>
  <si>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</si>
  <si>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</si>
  <si>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</si>
  <si>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</si>
  <si>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</si>
  <si>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</si>
  <si>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</si>
  <si>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</si>
  <si>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</si>
  <si>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</si>
  <si>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</si>
  <si>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</si>
  <si>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</si>
  <si>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</si>
  <si>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</si>
  <si>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</si>
  <si>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</si>
  <si>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</si>
  <si>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</si>
  <si>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</si>
  <si>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</si>
  <si>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</si>
  <si>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</si>
  <si>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</si>
  <si>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</si>
  <si>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</si>
  <si>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</si>
  <si>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</si>
  <si>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</si>
  <si>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</si>
  <si>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</si>
  <si>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</si>
  <si>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</si>
  <si>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</si>
  <si>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</si>
  <si>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</si>
  <si>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</si>
  <si>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</si>
  <si>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</si>
  <si>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</si>
  <si>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</si>
  <si>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</si>
  <si>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</si>
  <si>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</si>
  <si>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</si>
  <si>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</si>
  <si>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</si>
  <si>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</si>
  <si>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</si>
  <si>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</si>
  <si>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</si>
  <si>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</si>
  <si>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</si>
  <si>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</si>
  <si>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</si>
  <si>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</si>
  <si>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</si>
  <si>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</si>
  <si>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</si>
  <si>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</si>
  <si>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</si>
  <si>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</si>
  <si>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</si>
  <si>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</si>
  <si>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</si>
  <si>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</si>
  <si>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</si>
  <si>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</si>
  <si>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</si>
  <si>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</si>
  <si>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</si>
  <si>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</si>
  <si>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</si>
  <si>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</si>
  <si>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</si>
  <si>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</si>
  <si>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</si>
  <si>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</si>
  <si>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</si>
  <si>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</si>
  <si>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</si>
  <si>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</si>
  <si>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</si>
  <si>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</si>
  <si>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</si>
  <si>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</si>
  <si>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</si>
  <si>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</si>
  <si>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</si>
  <si>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</si>
  <si>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</si>
  <si>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</si>
  <si>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</si>
  <si>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</si>
  <si>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</si>
  <si>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</si>
  <si>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</si>
  <si>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</si>
  <si>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</si>
  <si>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</si>
  <si>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</si>
  <si>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</si>
  <si>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</si>
  <si>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</si>
  <si>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</si>
  <si>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</si>
  <si>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</si>
  <si>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</si>
  <si>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</si>
  <si>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</si>
  <si>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</si>
  <si>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</si>
  <si>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</si>
  <si>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</si>
  <si>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</si>
  <si>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</si>
  <si>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</si>
  <si>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</si>
  <si>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</si>
  <si>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</si>
  <si>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</si>
  <si>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</si>
  <si>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</si>
  <si>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</si>
  <si>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</si>
  <si>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</si>
  <si>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</si>
  <si>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</si>
  <si>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</si>
  <si>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</si>
  <si>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</si>
  <si>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</si>
  <si>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</si>
  <si>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</si>
  <si>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</si>
  <si>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</si>
  <si>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</si>
  <si>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</si>
  <si>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</si>
  <si>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</si>
  <si>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</si>
  <si>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</si>
  <si>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</si>
  <si>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</si>
  <si>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</si>
  <si>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</si>
  <si>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</si>
  <si>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</si>
  <si>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</si>
  <si>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</si>
  <si>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</si>
  <si>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</si>
  <si>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</si>
  <si>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</si>
  <si>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</si>
  <si>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</si>
  <si>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</si>
  <si>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</si>
  <si>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</si>
  <si>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</si>
  <si>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</si>
  <si>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</si>
  <si>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</si>
  <si>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</si>
  <si>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</si>
  <si>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</si>
  <si>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</si>
  <si>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</si>
  <si>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</si>
  <si>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</si>
  <si>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</si>
  <si>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</si>
  <si>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</si>
  <si>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</si>
  <si>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</si>
  <si>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</si>
  <si>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</si>
  <si>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</si>
  <si>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</si>
  <si>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</si>
  <si>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</si>
  <si>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</si>
  <si>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</si>
  <si>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</si>
  <si>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</si>
  <si>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</si>
  <si>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</si>
  <si>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</si>
  <si>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</si>
  <si>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</si>
  <si>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</si>
  <si>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</si>
  <si>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</si>
  <si>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</si>
  <si>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</si>
  <si>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</si>
  <si>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</si>
  <si>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</si>
  <si>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</si>
  <si>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</si>
  <si>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</si>
  <si>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</si>
  <si>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</si>
  <si>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</si>
  <si>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</si>
  <si>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</si>
  <si>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</si>
  <si>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</si>
  <si>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</si>
  <si>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</si>
  <si>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</si>
  <si>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</si>
  <si>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</si>
  <si>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</si>
  <si>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</si>
  <si>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</si>
  <si>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</si>
  <si>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</si>
  <si>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</si>
  <si>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</si>
  <si>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</si>
  <si>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</si>
  <si>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</si>
  <si>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</si>
  <si>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</si>
  <si>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</si>
  <si>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</si>
  <si>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</si>
  <si>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</si>
  <si>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</si>
  <si>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</si>
  <si>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</si>
  <si>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</si>
  <si>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</si>
  <si>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</si>
  <si>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</si>
  <si>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</si>
  <si>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</si>
  <si>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</si>
  <si>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</si>
  <si>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</si>
  <si>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</si>
  <si>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</si>
  <si>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</si>
  <si>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</si>
  <si>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</si>
  <si>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</si>
  <si>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</si>
  <si>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</si>
  <si>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</si>
  <si>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</si>
  <si>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</si>
  <si>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</si>
  <si>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</si>
  <si>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</si>
  <si>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</si>
  <si>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</si>
  <si>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</si>
  <si>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</si>
  <si>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</si>
  <si>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</si>
  <si>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</si>
  <si>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</si>
  <si>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</si>
  <si>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</si>
  <si>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</si>
  <si>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</si>
  <si>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</si>
  <si>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</si>
  <si>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</si>
  <si>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</si>
  <si>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</si>
  <si>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</si>
  <si>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</si>
  <si>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</si>
  <si>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</si>
  <si>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</si>
  <si>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</si>
  <si>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</si>
  <si>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</si>
  <si>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</si>
  <si>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</si>
  <si>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</si>
  <si>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</si>
  <si>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</si>
  <si>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</si>
  <si>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</si>
  <si>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</si>
  <si>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</si>
  <si>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</si>
  <si>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</si>
  <si>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</si>
  <si>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</si>
  <si>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</si>
  <si>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</si>
  <si>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</si>
  <si>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</si>
  <si>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</si>
  <si>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</si>
  <si>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</si>
  <si>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</si>
  <si>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</si>
  <si>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</si>
  <si>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</si>
  <si>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</si>
  <si>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</si>
  <si>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</si>
  <si>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</si>
  <si>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</si>
  <si>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</si>
  <si>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</si>
  <si>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</si>
  <si>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</si>
  <si>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</si>
  <si>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</si>
  <si>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</si>
  <si>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</si>
  <si>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</si>
  <si>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</si>
  <si>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</si>
  <si>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</si>
  <si>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</si>
  <si>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</si>
  <si>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</si>
  <si>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</si>
  <si>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</si>
  <si>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</si>
  <si>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</si>
  <si>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</si>
  <si>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</si>
  <si>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</si>
  <si>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</si>
  <si>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</si>
  <si>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</si>
  <si>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</si>
  <si>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</si>
  <si>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</si>
  <si>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</si>
  <si>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</si>
  <si>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</si>
  <si>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</si>
  <si>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</si>
  <si>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</si>
  <si>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</si>
  <si>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</si>
  <si>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</si>
  <si>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</si>
  <si>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</si>
  <si>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</si>
  <si>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</si>
  <si>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</si>
  <si>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</si>
  <si>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</si>
  <si>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</si>
  <si>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</si>
  <si>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</si>
  <si>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</si>
  <si>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</si>
  <si>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</si>
  <si>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</si>
  <si>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</si>
  <si>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</si>
  <si>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</si>
  <si>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</si>
  <si>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</si>
  <si>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</si>
  <si>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</si>
  <si>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</si>
  <si>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</si>
  <si>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</si>
  <si>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</si>
  <si>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</si>
  <si>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</si>
  <si>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</si>
  <si>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</si>
  <si>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</si>
  <si>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</si>
  <si>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</si>
  <si>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</si>
  <si>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</si>
  <si>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</si>
  <si>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</si>
  <si>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</si>
  <si>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</si>
  <si>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</si>
  <si>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</si>
  <si>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</si>
  <si>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</si>
  <si>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</si>
  <si>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</si>
  <si>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</si>
  <si>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</si>
  <si>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</si>
  <si>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</si>
  <si>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</si>
  <si>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</si>
  <si>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</si>
  <si>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</si>
  <si>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</si>
  <si>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</si>
  <si>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</si>
  <si>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</si>
  <si>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</si>
  <si>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</si>
  <si>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</si>
  <si>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</si>
  <si>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</si>
  <si>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</si>
  <si>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</si>
  <si>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</si>
  <si>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</si>
  <si>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</si>
  <si>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</si>
  <si>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</si>
  <si>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</si>
  <si>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</si>
  <si>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</si>
  <si>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</si>
  <si>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</si>
  <si>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</si>
  <si>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</si>
  <si>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</si>
  <si>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</si>
  <si>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</si>
  <si>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</si>
  <si>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</si>
  <si>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</si>
  <si>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</si>
  <si>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</si>
  <si>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</si>
  <si>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</si>
  <si>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</si>
  <si>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</si>
  <si>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</si>
  <si>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</si>
  <si>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</si>
  <si>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</si>
  <si>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</si>
  <si>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</si>
  <si>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</si>
  <si>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</si>
  <si>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</si>
  <si>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</si>
  <si>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</si>
  <si>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</si>
  <si>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</si>
  <si>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</si>
  <si>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</si>
  <si>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</si>
  <si>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</si>
  <si>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</si>
  <si>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</si>
  <si>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</si>
  <si>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</si>
  <si>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</si>
  <si>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</si>
  <si>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</si>
  <si>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</si>
  <si>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</si>
  <si>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</si>
  <si>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</si>
  <si>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</si>
  <si>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</si>
  <si>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</si>
  <si>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</si>
  <si>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</si>
  <si>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</si>
  <si>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</si>
  <si>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</si>
  <si>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</si>
  <si>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</si>
  <si>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</si>
  <si>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</si>
  <si>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</si>
  <si>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</si>
  <si>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</si>
  <si>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</si>
  <si>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</si>
  <si>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</si>
  <si>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</si>
  <si>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</si>
  <si>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</si>
  <si>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</si>
  <si>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</si>
  <si>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</si>
  <si>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</si>
  <si>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</si>
  <si>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</si>
  <si>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</si>
  <si>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</si>
  <si>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</si>
  <si>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</si>
  <si>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</si>
  <si>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</si>
  <si>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</si>
  <si>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</si>
  <si>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</si>
  <si>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</si>
  <si>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</si>
  <si>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</si>
  <si>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</si>
  <si>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</si>
  <si>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</si>
  <si>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</si>
  <si>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</si>
  <si>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</si>
  <si>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</si>
  <si>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</si>
  <si>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</si>
  <si>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</si>
  <si>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</si>
  <si>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</si>
  <si>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</si>
  <si>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</si>
  <si>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</si>
  <si>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</si>
  <si>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</si>
  <si>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</si>
  <si>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</si>
  <si>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</si>
  <si>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</si>
  <si>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</si>
  <si>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</si>
  <si>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</si>
  <si>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</si>
  <si>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</si>
  <si>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</si>
  <si>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</si>
  <si>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</si>
  <si>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</si>
  <si>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</si>
  <si>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</si>
  <si>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</si>
  <si>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</si>
  <si>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</si>
  <si>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</si>
  <si>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</si>
  <si>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</si>
  <si>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</si>
  <si>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</si>
  <si>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</si>
  <si>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</si>
  <si>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</si>
  <si>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</si>
  <si>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</si>
  <si>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</si>
  <si>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</si>
  <si>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</si>
  <si>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</si>
  <si>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</si>
  <si>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</si>
  <si>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</si>
  <si>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</si>
  <si>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</si>
  <si>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</si>
  <si>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</si>
  <si>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</si>
  <si>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</si>
  <si>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</si>
  <si>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</si>
  <si>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</si>
  <si>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</si>
  <si>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</si>
  <si>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</si>
  <si>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</si>
  <si>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</si>
  <si>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</si>
  <si>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</si>
  <si>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</si>
  <si>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</si>
  <si>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</si>
  <si>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</si>
  <si>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</si>
  <si>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</si>
  <si>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</si>
  <si>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</si>
  <si>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</si>
  <si>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</si>
  <si>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</si>
  <si>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</si>
  <si>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</si>
  <si>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</si>
  <si>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</si>
  <si>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</si>
  <si>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</si>
  <si>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</si>
  <si>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</si>
  <si>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</si>
  <si>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</si>
  <si>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</si>
  <si>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</si>
  <si>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</si>
  <si>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</si>
  <si>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</si>
  <si>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</si>
  <si>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</si>
  <si>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</si>
  <si>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</si>
  <si>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</si>
  <si>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</si>
  <si>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</si>
  <si>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</si>
  <si>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</si>
  <si>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</si>
  <si>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</si>
  <si>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</si>
  <si>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</si>
  <si>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</si>
  <si>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</si>
  <si>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</si>
  <si>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</si>
  <si>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</si>
  <si>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</si>
  <si>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</si>
  <si>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</si>
  <si>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</si>
  <si>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</si>
  <si>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</si>
  <si>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</si>
  <si>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</si>
  <si>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</si>
  <si>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</si>
  <si>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</si>
  <si>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</si>
  <si>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</si>
  <si>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</si>
  <si>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</si>
  <si>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</si>
  <si>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</si>
  <si>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</si>
  <si>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</si>
  <si>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</si>
  <si>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</si>
  <si>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</si>
  <si>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</si>
  <si>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</si>
  <si>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</si>
  <si>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</si>
  <si>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</si>
  <si>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</si>
  <si>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</si>
  <si>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</si>
  <si>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</si>
  <si>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</si>
  <si>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</si>
  <si>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</si>
  <si>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</si>
  <si>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</si>
  <si>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</si>
  <si>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</si>
  <si>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</si>
  <si>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</si>
  <si>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</si>
  <si>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</si>
  <si>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</si>
  <si>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</si>
  <si>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</si>
  <si>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</si>
  <si>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</si>
  <si>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</si>
  <si>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</si>
  <si>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</si>
  <si>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</si>
  <si>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</si>
  <si>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</si>
  <si>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</si>
  <si>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</si>
  <si>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</si>
  <si>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</si>
  <si>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</si>
  <si>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</si>
  <si>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</si>
  <si>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</si>
  <si>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</si>
  <si>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</si>
  <si>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</si>
  <si>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</si>
  <si>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</si>
  <si>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</si>
  <si>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</si>
  <si>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</si>
  <si>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</si>
  <si>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</si>
  <si>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</si>
  <si>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</si>
  <si>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</si>
  <si>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</si>
  <si>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</si>
  <si>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</si>
  <si>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</si>
  <si>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</si>
  <si>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</si>
  <si>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</si>
  <si>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</si>
  <si>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</si>
  <si>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</si>
  <si>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</si>
  <si>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</si>
  <si>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</si>
  <si>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</si>
  <si>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</si>
  <si>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</si>
  <si>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</si>
  <si>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</si>
  <si>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</si>
  <si>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</si>
  <si>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</si>
  <si>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</si>
  <si>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</si>
  <si>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</si>
  <si>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</si>
  <si>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</si>
  <si>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</si>
  <si>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</si>
  <si>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</si>
  <si>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</si>
  <si>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</si>
  <si>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</si>
  <si>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</si>
  <si>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</si>
  <si>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</si>
  <si>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</si>
  <si>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</si>
  <si>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</si>
  <si>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</si>
  <si>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</si>
  <si>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</si>
  <si>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</si>
  <si>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</si>
  <si>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</si>
  <si>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</si>
  <si>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</si>
  <si>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</si>
  <si>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</si>
  <si>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</si>
  <si>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</si>
  <si>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</si>
  <si>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</si>
  <si>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</si>
  <si>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</si>
  <si>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</si>
  <si>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</si>
  <si>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</si>
  <si>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</si>
  <si>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</si>
  <si>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</si>
  <si>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</si>
  <si>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</si>
  <si>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</si>
  <si>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</si>
  <si>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</si>
  <si>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</si>
  <si>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</si>
  <si>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</si>
  <si>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</si>
  <si>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</si>
  <si>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</si>
  <si>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</si>
  <si>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</si>
  <si>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</si>
  <si>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</si>
  <si>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</si>
  <si>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</si>
  <si>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</si>
  <si>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</si>
  <si>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</si>
  <si>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</si>
  <si>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</si>
  <si>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</si>
  <si>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</si>
  <si>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</si>
  <si>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</si>
  <si>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</si>
  <si>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</si>
  <si>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</si>
  <si>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</si>
  <si>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</si>
  <si>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</si>
  <si>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</si>
  <si>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</si>
  <si>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</si>
  <si>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</si>
  <si>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</si>
  <si>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</si>
  <si>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</si>
  <si>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</si>
  <si>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</si>
  <si>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</si>
  <si>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</si>
  <si>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</si>
  <si>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</si>
  <si>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</si>
  <si>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</si>
  <si>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</si>
  <si>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</si>
  <si>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</si>
  <si>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</si>
  <si>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</si>
  <si>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</si>
  <si>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</si>
  <si>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</si>
  <si>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</si>
  <si>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</si>
  <si>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</si>
  <si>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</si>
  <si>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</si>
  <si>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</si>
  <si>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</si>
  <si>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</si>
  <si>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</si>
  <si>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</si>
  <si>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</si>
  <si>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</si>
  <si>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</si>
  <si>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</si>
  <si>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</si>
  <si>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</si>
  <si>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</si>
  <si>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</si>
  <si>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</si>
  <si>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</si>
  <si>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</si>
  <si>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</si>
  <si>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</si>
  <si>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</si>
  <si>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</si>
  <si>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</si>
  <si>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</si>
  <si>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</si>
  <si>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</si>
  <si>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</si>
  <si>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</si>
  <si>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</si>
  <si>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</si>
  <si>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</si>
  <si>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</si>
  <si>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</si>
  <si>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</si>
  <si>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</si>
  <si>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</si>
  <si>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</si>
  <si>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</si>
  <si>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</si>
  <si>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</si>
  <si>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</si>
  <si>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</si>
  <si>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</si>
  <si>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</si>
  <si>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</si>
  <si>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</si>
  <si>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</si>
  <si>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</si>
  <si>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</si>
  <si>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</si>
  <si>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</si>
  <si>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</si>
  <si>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</si>
  <si>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</si>
  <si>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</si>
  <si>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</si>
  <si>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</si>
  <si>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</si>
  <si>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</si>
  <si>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</si>
  <si>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</si>
  <si>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</si>
  <si>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</si>
  <si>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</si>
  <si>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</si>
  <si>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</si>
  <si>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</si>
  <si>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</si>
  <si>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</si>
  <si>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</si>
  <si>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</si>
  <si>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</si>
  <si>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</si>
  <si>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</si>
  <si>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</si>
  <si>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</si>
  <si>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</si>
  <si>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</si>
  <si>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</si>
  <si>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</si>
  <si>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</si>
  <si>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</si>
  <si>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</si>
  <si>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</si>
  <si>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</si>
  <si>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</si>
  <si>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</si>
  <si>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</si>
  <si>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</si>
  <si>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</si>
  <si>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</si>
  <si>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</si>
  <si>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</si>
  <si>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</si>
  <si>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</si>
  <si>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</si>
  <si>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</si>
  <si>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</si>
  <si>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</si>
  <si>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</si>
  <si>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</si>
  <si>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</si>
  <si>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</si>
  <si>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</si>
  <si>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</si>
  <si>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</si>
  <si>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</si>
  <si>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</si>
  <si>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</si>
  <si>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</si>
  <si>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</si>
  <si>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</si>
  <si>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</si>
  <si>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</si>
  <si>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</si>
  <si>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</si>
  <si>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</si>
  <si>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</si>
  <si>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</si>
  <si>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</si>
  <si>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</si>
  <si>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</si>
  <si>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</si>
  <si>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</si>
  <si>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</si>
  <si>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</si>
  <si>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</si>
  <si>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</si>
  <si>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</si>
  <si>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</si>
  <si>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</si>
  <si>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</si>
  <si>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</si>
  <si>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</si>
  <si>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</si>
  <si>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</si>
  <si>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</si>
  <si>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</si>
  <si>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</si>
  <si>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</si>
  <si>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</si>
  <si>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</si>
  <si>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</si>
  <si>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</si>
  <si>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</si>
  <si>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</si>
  <si>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</si>
  <si>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</si>
  <si>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</si>
  <si>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</si>
  <si>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</si>
  <si>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</si>
  <si>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</si>
  <si>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</si>
  <si>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</si>
  <si>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</si>
  <si>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</si>
  <si>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</si>
  <si>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</si>
  <si>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</si>
  <si>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</si>
  <si>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</si>
  <si>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</si>
  <si>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</si>
  <si>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</si>
  <si>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</si>
  <si>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</si>
  <si>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</si>
  <si>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</si>
  <si>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</si>
  <si>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</si>
  <si>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</si>
  <si>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</si>
  <si>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</si>
  <si>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</si>
  <si>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</si>
  <si>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</si>
  <si>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</si>
  <si>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</si>
  <si>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</si>
  <si>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</si>
  <si>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</si>
  <si>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</si>
  <si>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</si>
  <si>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</si>
  <si>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</si>
  <si>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</si>
  <si>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</si>
  <si>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</si>
  <si>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</si>
  <si>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</si>
  <si>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</si>
  <si>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</si>
  <si>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</si>
  <si>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</si>
  <si>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</si>
  <si>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</si>
  <si>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</si>
  <si>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</si>
  <si>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</si>
  <si>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</si>
  <si>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</si>
  <si>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</si>
  <si>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</si>
  <si>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</si>
  <si>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</si>
  <si>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</si>
  <si>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</si>
  <si>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</si>
  <si>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</si>
  <si>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</si>
  <si>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</si>
  <si>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</si>
  <si>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</si>
  <si>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</si>
  <si>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</si>
  <si>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</si>
  <si>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</si>
  <si>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</si>
  <si>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</si>
  <si>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</si>
  <si>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</si>
  <si>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</si>
  <si>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</si>
  <si>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</si>
  <si>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</si>
  <si>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</si>
  <si>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</si>
  <si>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</si>
  <si>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</si>
  <si>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</si>
  <si>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</si>
  <si>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</si>
  <si>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</si>
  <si>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</si>
  <si>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</si>
  <si>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</si>
  <si>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</si>
  <si>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</si>
  <si>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</si>
  <si>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</si>
  <si>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</si>
  <si>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</si>
  <si>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</si>
  <si>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</si>
  <si>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</si>
  <si>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</si>
  <si>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</si>
  <si>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</si>
  <si>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</si>
  <si>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</si>
  <si>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</si>
  <si>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</si>
  <si>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</si>
  <si>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</si>
  <si>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</si>
  <si>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</si>
  <si>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</si>
  <si>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</si>
  <si>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</si>
  <si>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</si>
  <si>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</si>
  <si>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</si>
  <si>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</si>
  <si>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</si>
  <si>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</si>
  <si>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</si>
  <si>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</si>
  <si>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</si>
  <si>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</si>
  <si>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</si>
  <si>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</si>
  <si>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</si>
  <si>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</si>
  <si>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</si>
  <si>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</si>
  <si>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</si>
  <si>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</si>
  <si>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</si>
  <si>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</si>
  <si>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</si>
  <si>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</si>
  <si>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</si>
  <si>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</si>
  <si>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</si>
  <si>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</si>
  <si>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</si>
  <si>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</si>
  <si>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</si>
  <si>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</si>
  <si>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</si>
  <si>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</si>
  <si>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</si>
  <si>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</si>
  <si>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</si>
  <si>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</si>
  <si>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</si>
  <si>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</si>
  <si>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</si>
  <si>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</si>
  <si>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</si>
  <si>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</si>
  <si>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</si>
  <si>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</si>
  <si>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</si>
  <si>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</si>
  <si>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</si>
  <si>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</si>
  <si>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</si>
  <si>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</si>
  <si>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</si>
  <si>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</si>
  <si>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</si>
  <si>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</si>
  <si>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</si>
  <si>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</si>
  <si>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</si>
  <si>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</si>
  <si>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</si>
  <si>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</si>
  <si>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</si>
  <si>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</si>
  <si>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</si>
  <si>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</si>
  <si>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</si>
  <si>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</si>
  <si>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</si>
  <si>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</si>
  <si>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</si>
  <si>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</si>
  <si>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</si>
  <si>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</si>
  <si>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</si>
  <si>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</si>
  <si>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</si>
  <si>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</si>
  <si>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</si>
  <si>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</si>
  <si>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</si>
  <si>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</si>
  <si>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</si>
  <si>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</si>
  <si>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</si>
  <si>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</si>
  <si>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</si>
  <si>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</si>
  <si>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</si>
  <si>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</si>
  <si>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</si>
  <si>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</si>
  <si>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</si>
  <si>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</si>
  <si>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</si>
  <si>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</si>
  <si>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</si>
  <si>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</si>
  <si>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</si>
  <si>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</si>
  <si>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</si>
  <si>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</si>
  <si>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</si>
  <si>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</si>
  <si>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</si>
  <si>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</si>
  <si>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</si>
  <si>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</si>
  <si>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</si>
  <si>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</si>
  <si>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</si>
  <si>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</si>
  <si>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</si>
  <si>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</si>
  <si>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</si>
  <si>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</si>
  <si>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</si>
  <si>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</si>
  <si>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</si>
  <si>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</si>
  <si>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</si>
  <si>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</si>
  <si>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</si>
  <si>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</si>
  <si>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</si>
  <si>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</si>
  <si>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</si>
  <si>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</si>
  <si>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</si>
  <si>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</si>
  <si>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</si>
  <si>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</si>
  <si>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</si>
  <si>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</si>
  <si>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</si>
  <si>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</si>
  <si>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</si>
  <si>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</si>
  <si>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</si>
  <si>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</si>
  <si>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</si>
  <si>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</si>
  <si>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</si>
  <si>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</si>
  <si>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</si>
  <si>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</si>
  <si>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</si>
  <si>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</si>
  <si>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</si>
  <si>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</si>
  <si>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</si>
  <si>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</si>
  <si>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</si>
  <si>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</si>
  <si>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</si>
  <si>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</si>
  <si>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</si>
  <si>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</si>
  <si>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</si>
  <si>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</si>
  <si>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</si>
  <si>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</si>
  <si>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</si>
  <si>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</si>
  <si>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</si>
  <si>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</si>
  <si>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</si>
  <si>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</si>
  <si>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</si>
  <si>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</si>
  <si>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</si>
  <si>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</si>
  <si>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</si>
  <si>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</si>
  <si>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</si>
  <si>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</si>
  <si>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</si>
  <si>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</si>
  <si>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</si>
  <si>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</si>
  <si>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</si>
  <si>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</si>
  <si>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</si>
  <si>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</si>
  <si>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</si>
  <si>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</si>
  <si>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</si>
  <si>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</si>
  <si>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</si>
  <si>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</si>
  <si>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</si>
  <si>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</si>
  <si>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</si>
  <si>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</si>
  <si>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</si>
  <si>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</si>
  <si>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</si>
  <si>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</si>
  <si>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</si>
  <si>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</si>
  <si>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</si>
  <si>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</si>
  <si>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</si>
  <si>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</si>
  <si>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</si>
  <si>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</si>
  <si>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</si>
  <si>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</si>
  <si>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</si>
  <si>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</si>
  <si>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</si>
  <si>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</si>
  <si>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</si>
  <si>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</si>
  <si>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</si>
  <si>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</si>
  <si>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</si>
  <si>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</si>
  <si>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</si>
  <si>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</si>
  <si>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</si>
  <si>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</si>
  <si>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</si>
  <si>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</si>
  <si>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</si>
  <si>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</si>
  <si>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</si>
  <si>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</si>
  <si>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</si>
  <si>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</si>
  <si>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</si>
  <si>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</si>
  <si>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</si>
  <si>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</si>
  <si>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</si>
  <si>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</si>
  <si>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</si>
  <si>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</si>
  <si>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</si>
  <si>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</si>
  <si>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</si>
  <si>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</si>
  <si>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</si>
  <si>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</si>
  <si>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</si>
  <si>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</si>
  <si>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</si>
  <si>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</si>
  <si>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</si>
  <si>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</si>
  <si>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</si>
  <si>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</si>
  <si>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</si>
  <si>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</si>
  <si>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</si>
  <si>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</si>
  <si>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</si>
  <si>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</si>
  <si>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</si>
  <si>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</si>
  <si>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</si>
  <si>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</si>
  <si>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</si>
  <si>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</si>
  <si>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</si>
  <si>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</si>
  <si>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</si>
  <si>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</si>
  <si>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</si>
  <si>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</si>
  <si>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</si>
  <si>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</si>
  <si>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</si>
  <si>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</si>
  <si>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</si>
  <si>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</si>
  <si>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</si>
  <si>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</si>
  <si>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</si>
  <si>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</si>
  <si>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</si>
  <si>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</si>
  <si>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</si>
  <si>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</si>
  <si>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</si>
  <si>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</si>
  <si>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</si>
  <si>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</si>
  <si>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</si>
  <si>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</si>
  <si>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</si>
  <si>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</si>
  <si>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</si>
  <si>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</si>
  <si>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</si>
  <si>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</si>
  <si>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</si>
  <si>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</si>
  <si>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</si>
  <si>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</si>
  <si>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</si>
  <si>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</si>
  <si>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</si>
  <si>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</si>
  <si>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</si>
  <si>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</si>
  <si>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</si>
  <si>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</si>
  <si>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</si>
  <si>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</si>
  <si>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</si>
  <si>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</si>
  <si>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</si>
  <si>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</si>
  <si>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</si>
  <si>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</si>
  <si>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</si>
  <si>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</si>
  <si>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</si>
  <si>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</si>
  <si>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</si>
  <si>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</si>
  <si>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</si>
  <si>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</si>
  <si>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</si>
  <si>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</si>
  <si>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</si>
  <si>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</si>
  <si>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</si>
  <si>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</si>
  <si>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</si>
  <si>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</si>
  <si>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</si>
  <si>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</si>
  <si>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</si>
  <si>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</si>
  <si>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</si>
  <si>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</si>
  <si>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</si>
  <si>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</si>
  <si>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</si>
  <si>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</si>
  <si>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</si>
  <si>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</si>
  <si>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</si>
  <si>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</si>
  <si>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</si>
  <si>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</si>
  <si>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</si>
  <si>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</si>
  <si>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</si>
  <si>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</si>
  <si>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</si>
  <si>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</si>
  <si>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</si>
  <si>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</si>
  <si>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</si>
  <si>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</si>
  <si>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</si>
  <si>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</si>
  <si>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</si>
  <si>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</si>
  <si>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</si>
  <si>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</si>
  <si>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</si>
  <si>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</si>
  <si>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</si>
  <si>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</si>
  <si>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</si>
  <si>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</si>
  <si>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</si>
  <si>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</si>
  <si>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</si>
  <si>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</si>
  <si>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</si>
  <si>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</si>
  <si>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</si>
  <si>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</si>
  <si>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</si>
  <si>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</si>
  <si>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</si>
  <si>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</si>
  <si>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</si>
  <si>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</si>
  <si>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</si>
  <si>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</si>
  <si>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</si>
  <si>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</si>
  <si>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</si>
  <si>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</si>
  <si>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</si>
  <si>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</si>
  <si>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</si>
  <si>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</si>
  <si>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</si>
  <si>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</si>
  <si>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</si>
  <si>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</si>
  <si>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</si>
  <si>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</si>
  <si>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</si>
  <si>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</si>
  <si>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</si>
  <si>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</si>
  <si>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</si>
  <si>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</si>
  <si>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</si>
  <si>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</si>
  <si>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</si>
  <si>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</si>
  <si>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</si>
  <si>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</si>
  <si>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</si>
  <si>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</si>
  <si>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</si>
  <si>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</si>
  <si>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</si>
  <si>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</si>
  <si>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</si>
  <si>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</si>
  <si>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</si>
  <si>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</si>
  <si>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</si>
  <si>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</si>
  <si>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</si>
  <si>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</si>
  <si>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</si>
  <si>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</si>
  <si>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</si>
  <si>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</si>
  <si>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</si>
  <si>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</si>
  <si>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</si>
  <si>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</si>
  <si>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</si>
  <si>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</si>
  <si>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</si>
  <si>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</si>
  <si>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</si>
  <si>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</si>
  <si>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</si>
  <si>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</si>
  <si>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</si>
  <si>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</si>
  <si>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</si>
  <si>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</si>
  <si>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</si>
  <si>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</si>
  <si>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</si>
  <si>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</si>
  <si>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</si>
  <si>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</si>
  <si>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</si>
  <si>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</si>
  <si>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</si>
  <si>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</si>
  <si>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</si>
  <si>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</si>
  <si>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</si>
  <si>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</si>
  <si>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</si>
  <si>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</si>
  <si>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</si>
  <si>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</si>
  <si>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</si>
  <si>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</si>
  <si>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</si>
  <si>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</si>
  <si>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</si>
  <si>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</si>
  <si>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</si>
  <si>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</si>
  <si>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</si>
  <si>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</si>
  <si>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</si>
  <si>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</si>
  <si>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</si>
  <si>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</si>
  <si>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</si>
  <si>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</si>
  <si>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</si>
  <si>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</si>
  <si>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</si>
  <si>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</si>
  <si>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</si>
  <si>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</si>
  <si>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</si>
  <si>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</si>
  <si>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</si>
  <si>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</si>
  <si>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</si>
  <si>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</si>
  <si>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</si>
  <si>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</si>
  <si>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</si>
  <si>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</si>
  <si>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</si>
  <si>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</si>
  <si>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</si>
  <si>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</si>
  <si>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</si>
  <si>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</si>
  <si>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</si>
  <si>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</si>
  <si>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</si>
  <si>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</si>
  <si>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</si>
  <si>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</si>
  <si>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</si>
  <si>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</si>
  <si>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</si>
  <si>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</si>
  <si>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</si>
  <si>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</si>
  <si>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</si>
  <si>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</si>
  <si>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</si>
  <si>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</si>
  <si>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</si>
  <si>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</si>
  <si>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</si>
  <si>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</si>
  <si>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</si>
  <si>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</si>
  <si>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</si>
  <si>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</si>
  <si>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</si>
  <si>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</si>
  <si>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</si>
  <si>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</si>
  <si>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</si>
  <si>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</si>
  <si>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</si>
  <si>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</si>
  <si>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</si>
  <si>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</si>
  <si>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</si>
  <si>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</si>
  <si>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</si>
  <si>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</si>
  <si>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</si>
  <si>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</si>
  <si>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</si>
  <si>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</si>
  <si>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</si>
  <si>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</si>
  <si>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</si>
  <si>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</si>
  <si>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</si>
  <si>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</si>
  <si>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</si>
  <si>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</si>
  <si>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</si>
  <si>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</si>
  <si>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</si>
  <si>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</si>
  <si>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</si>
  <si>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</si>
  <si>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</si>
  <si>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</si>
  <si>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</si>
  <si>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</si>
  <si>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</si>
  <si>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</si>
  <si>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</si>
  <si>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</si>
  <si>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</si>
  <si>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</si>
  <si>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</si>
  <si>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</si>
  <si>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</si>
  <si>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</si>
  <si>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</si>
  <si>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</si>
  <si>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</si>
  <si>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</si>
  <si>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</si>
  <si>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</si>
  <si>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</si>
  <si>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</si>
  <si>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</si>
  <si>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</si>
  <si>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</si>
  <si>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</si>
  <si>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</si>
  <si>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</si>
  <si>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</si>
  <si>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</si>
  <si>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</si>
  <si>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</si>
  <si>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</si>
  <si>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</si>
  <si>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</si>
  <si>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</si>
  <si>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</si>
  <si>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</si>
  <si>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</si>
  <si>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</si>
  <si>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</si>
  <si>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</si>
  <si>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</si>
  <si>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</si>
  <si>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</si>
  <si>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</si>
  <si>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</si>
  <si>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</si>
  <si>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</si>
  <si>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</si>
  <si>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</si>
  <si>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</si>
  <si>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</si>
  <si>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</si>
  <si>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</si>
  <si>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</si>
  <si>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</si>
  <si>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</si>
  <si>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</si>
  <si>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</si>
  <si>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</si>
  <si>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</si>
  <si>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</si>
  <si>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</si>
  <si>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</si>
  <si>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</si>
  <si>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</si>
  <si>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</si>
  <si>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</si>
  <si>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</si>
  <si>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</si>
  <si>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</si>
  <si>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</si>
  <si>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</si>
  <si>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</si>
  <si>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</si>
  <si>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</si>
  <si>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</si>
  <si>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</si>
  <si>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</si>
  <si>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</si>
  <si>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</si>
  <si>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</si>
  <si>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</si>
  <si>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</si>
  <si>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</si>
  <si>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</si>
  <si>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</si>
  <si>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</si>
  <si>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</si>
  <si>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</si>
  <si>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</si>
  <si>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</si>
  <si>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</si>
  <si>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</si>
  <si>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</si>
  <si>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</si>
  <si>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</si>
  <si>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</si>
  <si>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</si>
  <si>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</si>
  <si>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</si>
  <si>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</si>
  <si>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</si>
  <si>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</si>
  <si>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</si>
  <si>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</si>
  <si>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</si>
  <si>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</si>
  <si>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</si>
  <si>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</si>
  <si>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</si>
  <si>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</si>
  <si>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</si>
  <si>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</si>
  <si>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</si>
  <si>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</si>
  <si>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</si>
  <si>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</si>
  <si>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</si>
  <si>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</si>
  <si>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</si>
  <si>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</si>
  <si>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</si>
  <si>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</si>
  <si>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</si>
  <si>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</si>
  <si>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</si>
  <si>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</si>
  <si>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</si>
  <si>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</si>
  <si>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</si>
  <si>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</si>
  <si>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</si>
  <si>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</si>
  <si>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</si>
  <si>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</si>
  <si>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</si>
  <si>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</si>
  <si>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</si>
  <si>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</si>
  <si>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</si>
  <si>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</si>
  <si>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</si>
  <si>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</si>
  <si>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</si>
  <si>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</si>
  <si>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</si>
  <si>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</si>
  <si>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</si>
  <si>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</si>
  <si>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</si>
  <si>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</si>
  <si>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</si>
  <si>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</si>
  <si>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</si>
  <si>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</si>
  <si>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</si>
  <si>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</si>
  <si>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</si>
  <si>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</si>
  <si>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</si>
  <si>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</si>
  <si>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</si>
  <si>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</si>
  <si>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</si>
  <si>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</si>
  <si>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</si>
  <si>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</si>
  <si>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</si>
  <si>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</si>
  <si>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</si>
  <si>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</si>
  <si>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</si>
  <si>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</si>
  <si>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</si>
  <si>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</si>
  <si>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</si>
  <si>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</si>
  <si>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</si>
  <si>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</si>
  <si>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</si>
  <si>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</si>
  <si>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</si>
  <si>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</si>
  <si>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</si>
  <si>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</si>
  <si>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</si>
  <si>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</si>
  <si>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</si>
  <si>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</si>
  <si>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</si>
  <si>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</si>
  <si>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</si>
  <si>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</si>
  <si>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</si>
  <si>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</si>
  <si>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</si>
  <si>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</si>
  <si>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</si>
  <si>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</si>
  <si>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</si>
  <si>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</si>
  <si>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</si>
  <si>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</si>
  <si>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</si>
  <si>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</si>
  <si>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</si>
  <si>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</si>
  <si>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</si>
  <si>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</si>
  <si>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</si>
  <si>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</si>
  <si>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</si>
  <si>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</si>
  <si>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</si>
  <si>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</si>
  <si>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</si>
  <si>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</si>
  <si>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</si>
  <si>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</si>
  <si>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</si>
  <si>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</si>
  <si>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</si>
  <si>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</si>
  <si>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</si>
  <si>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</si>
  <si>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</si>
  <si>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</si>
  <si>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</si>
  <si>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</si>
  <si>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</si>
  <si>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</si>
  <si>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</si>
  <si>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</si>
  <si>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</si>
  <si>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</si>
  <si>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</si>
  <si>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</si>
  <si>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</si>
  <si>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</si>
  <si>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</si>
  <si>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</si>
  <si>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</si>
  <si>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</si>
  <si>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</si>
  <si>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</si>
  <si>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</si>
  <si>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</si>
  <si>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</si>
  <si>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</si>
  <si>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</si>
  <si>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</si>
  <si>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</si>
  <si>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</si>
  <si>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</si>
  <si>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</si>
  <si>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</si>
  <si>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</si>
  <si>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</si>
  <si>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</si>
  <si>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</si>
  <si>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</si>
  <si>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</si>
  <si>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</si>
  <si>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</si>
  <si>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</si>
  <si>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</si>
  <si>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</si>
  <si>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</si>
  <si>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</si>
  <si>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</si>
  <si>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</si>
  <si>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</si>
  <si>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</si>
  <si>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</si>
  <si>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</si>
  <si>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</si>
  <si>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</si>
  <si>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</si>
  <si>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</si>
  <si>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</si>
  <si>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</si>
  <si>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</si>
  <si>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</si>
  <si>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</si>
  <si>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</si>
  <si>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</si>
  <si>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</si>
  <si>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</si>
  <si>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</si>
  <si>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</si>
  <si>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</si>
  <si>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</si>
  <si>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</si>
  <si>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</si>
  <si>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</si>
  <si>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</si>
  <si>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</si>
  <si>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</si>
  <si>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</si>
  <si>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</si>
  <si>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</si>
  <si>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</si>
  <si>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</si>
  <si>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</si>
  <si>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</si>
  <si>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</si>
  <si>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</si>
  <si>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</si>
  <si>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</si>
  <si>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</si>
  <si>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</si>
  <si>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</si>
  <si>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</si>
  <si>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</si>
  <si>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</si>
  <si>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</si>
  <si>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</si>
  <si>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</si>
  <si>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</si>
  <si>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</si>
  <si>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</si>
  <si>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</si>
  <si>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</si>
  <si>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</si>
  <si>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</si>
  <si>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</si>
  <si>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</si>
  <si>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</si>
  <si>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</si>
  <si>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</si>
  <si>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</si>
  <si>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</si>
  <si>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</si>
  <si>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</si>
  <si>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</si>
  <si>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</si>
  <si>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</si>
  <si>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</si>
  <si>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</si>
  <si>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</si>
  <si>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</si>
  <si>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</si>
  <si>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</si>
  <si>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</si>
  <si>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</si>
  <si>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</si>
  <si>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</si>
  <si>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</si>
  <si>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</si>
  <si>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</si>
  <si>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</si>
  <si>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</si>
  <si>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</si>
  <si>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</si>
  <si>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</si>
  <si>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</si>
  <si>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</si>
  <si>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</si>
  <si>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</si>
  <si>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</si>
  <si>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</si>
  <si>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</si>
  <si>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</si>
  <si>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</si>
  <si>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</si>
  <si>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</si>
  <si>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</si>
  <si>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</si>
  <si>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</si>
  <si>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</si>
  <si>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</si>
  <si>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</si>
  <si>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</si>
  <si>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</si>
  <si>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</si>
  <si>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</si>
  <si>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</si>
  <si>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</si>
  <si>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</si>
  <si>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</si>
  <si>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</si>
  <si>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</si>
  <si>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</si>
  <si>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</si>
  <si>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</si>
  <si>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</si>
  <si>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</si>
  <si>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</si>
  <si>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</si>
  <si>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</si>
  <si>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</si>
  <si>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</si>
  <si>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</si>
  <si>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</si>
  <si>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</si>
  <si>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</si>
  <si>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</si>
  <si>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</si>
  <si>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</si>
  <si>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</si>
  <si>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</si>
  <si>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</si>
  <si>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</si>
  <si>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</si>
  <si>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</si>
  <si>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</si>
  <si>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</si>
  <si>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</si>
  <si>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</si>
  <si>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</si>
  <si>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</si>
  <si>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</si>
  <si>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</si>
  <si>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</si>
  <si>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</si>
  <si>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</si>
  <si>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</si>
  <si>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</si>
  <si>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</si>
  <si>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</si>
  <si>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</si>
  <si>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</si>
  <si>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</si>
  <si>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</si>
  <si>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</si>
  <si>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</si>
  <si>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</si>
  <si>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</si>
  <si>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</si>
  <si>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</si>
  <si>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</si>
  <si>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</si>
  <si>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</si>
  <si>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</si>
  <si>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</si>
  <si>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</si>
  <si>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</si>
  <si>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</si>
  <si>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</si>
  <si>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</si>
  <si>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</si>
  <si>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</si>
  <si>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</si>
  <si>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</si>
  <si>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</si>
  <si>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</si>
  <si>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</si>
  <si>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</si>
  <si>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</si>
  <si>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</si>
  <si>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</si>
  <si>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</si>
  <si>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</si>
  <si>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</si>
  <si>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</si>
  <si>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</si>
  <si>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</si>
  <si>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</si>
  <si>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</si>
  <si>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</si>
  <si>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</si>
  <si>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</si>
  <si>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</si>
  <si>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</si>
  <si>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</si>
  <si>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</si>
  <si>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</si>
  <si>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</si>
  <si>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</si>
  <si>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</si>
  <si>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</si>
  <si>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</si>
  <si>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</si>
  <si>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</si>
  <si>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</si>
  <si>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</si>
  <si>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</si>
  <si>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</si>
  <si>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</si>
  <si>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</si>
  <si>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</si>
  <si>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</si>
  <si>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</si>
  <si>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</si>
  <si>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</si>
  <si>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</si>
  <si>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</si>
  <si>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</si>
  <si>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</si>
  <si>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</si>
  <si>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</si>
  <si>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</si>
  <si>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</si>
  <si>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</si>
  <si>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</si>
  <si>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</si>
  <si>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</si>
  <si>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</si>
  <si>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</si>
  <si>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</si>
  <si>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</si>
  <si>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</si>
  <si>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</si>
  <si>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</si>
  <si>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</si>
  <si>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</si>
  <si>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</si>
  <si>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</si>
  <si>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</si>
  <si>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</si>
  <si>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</si>
  <si>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</si>
  <si>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</si>
  <si>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</si>
  <si>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</si>
  <si>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</si>
  <si>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</si>
  <si>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</si>
  <si>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</si>
  <si>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</si>
  <si>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</si>
  <si>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</si>
  <si>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</si>
  <si>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</si>
  <si>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</si>
  <si>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</si>
  <si>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</si>
  <si>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</si>
  <si>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</si>
  <si>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</si>
  <si>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</si>
  <si>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</si>
  <si>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</si>
  <si>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</si>
  <si>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</si>
  <si>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</si>
  <si>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</si>
  <si>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</si>
  <si>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</si>
  <si>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</si>
  <si>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</si>
  <si>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</si>
  <si>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</si>
  <si>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</si>
  <si>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</si>
  <si>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</si>
  <si>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</si>
  <si>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</si>
  <si>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</si>
  <si>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</si>
  <si>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</si>
  <si>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</si>
  <si>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</si>
  <si>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</si>
  <si>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</si>
  <si>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</si>
  <si>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</si>
  <si>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</si>
  <si>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</si>
  <si>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</si>
  <si>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</si>
  <si>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</si>
  <si>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</si>
  <si>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</si>
  <si>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</si>
  <si>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</si>
  <si>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</si>
  <si>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</si>
  <si>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</si>
  <si>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</si>
  <si>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</si>
  <si>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</si>
  <si>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</si>
  <si>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</si>
  <si>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</si>
  <si>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</si>
  <si>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</si>
  <si>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</si>
  <si>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</si>
  <si>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</si>
  <si>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</si>
  <si>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</si>
  <si>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</si>
  <si>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</si>
  <si>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</si>
  <si>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</si>
  <si>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</si>
  <si>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</si>
  <si>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</si>
  <si>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</si>
  <si>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</si>
  <si>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</si>
  <si>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</si>
  <si>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</si>
  <si>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</si>
  <si>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</si>
  <si>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</si>
  <si>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</si>
  <si>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</si>
  <si>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</si>
  <si>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</si>
  <si>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</si>
  <si>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</si>
  <si>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</si>
  <si>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</si>
  <si>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</si>
  <si>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</si>
  <si>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</si>
  <si>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</si>
  <si>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</si>
  <si>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</si>
  <si>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</si>
  <si>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</si>
  <si>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</si>
  <si>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</si>
  <si>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</si>
  <si>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</si>
  <si>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</si>
  <si>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</si>
  <si>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</si>
  <si>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</si>
  <si>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</si>
  <si>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</si>
  <si>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</si>
  <si>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</si>
  <si>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</si>
  <si>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</si>
  <si>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</si>
  <si>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</si>
  <si>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</si>
  <si>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</si>
  <si>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</si>
  <si>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</si>
  <si>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</si>
  <si>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</si>
  <si>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</si>
  <si>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</si>
  <si>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</si>
  <si>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</si>
  <si>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</si>
  <si>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</si>
  <si>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</si>
  <si>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</si>
  <si>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</si>
  <si>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</si>
  <si>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</si>
  <si>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</si>
  <si>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</si>
  <si>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</si>
  <si>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</si>
  <si>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</si>
  <si>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</si>
  <si>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</si>
  <si>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</si>
  <si>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</si>
  <si>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</si>
  <si>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</si>
  <si>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</si>
  <si>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</si>
  <si>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</si>
  <si>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</si>
  <si>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</si>
  <si>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</si>
  <si>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</si>
  <si>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</si>
  <si>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</si>
  <si>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</si>
  <si>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</si>
  <si>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</si>
  <si>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</si>
  <si>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</si>
  <si>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</si>
  <si>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</si>
  <si>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</si>
  <si>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</si>
  <si>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</si>
  <si>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</si>
  <si>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</si>
  <si>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</si>
  <si>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</si>
  <si>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</si>
  <si>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</si>
  <si>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</si>
  <si>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</si>
  <si>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</si>
  <si>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</si>
  <si>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</si>
  <si>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</si>
  <si>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</si>
  <si>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</si>
  <si>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</si>
  <si>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</si>
  <si>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</si>
  <si>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</si>
  <si>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</si>
  <si>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</si>
  <si>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</si>
  <si>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</si>
  <si>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</si>
  <si>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</si>
  <si>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</si>
  <si>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</si>
  <si>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</si>
  <si>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</si>
  <si>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</si>
  <si>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</si>
  <si>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</si>
  <si>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</si>
  <si>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</si>
  <si>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</si>
  <si>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</si>
  <si>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</si>
  <si>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</si>
  <si>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</si>
  <si>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</si>
  <si>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</si>
  <si>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</si>
  <si>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</si>
  <si>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</si>
  <si>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</si>
  <si>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</si>
  <si>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</si>
  <si>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</si>
  <si>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</si>
  <si>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</si>
  <si>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</si>
  <si>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</si>
  <si>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</si>
  <si>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</si>
  <si>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</si>
  <si>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</si>
  <si>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</si>
  <si>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</si>
  <si>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</si>
  <si>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</si>
  <si>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</si>
  <si>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</si>
  <si>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</si>
  <si>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</si>
  <si>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</si>
  <si>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</si>
  <si>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</si>
  <si>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</si>
  <si>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</si>
  <si>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</si>
  <si>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</si>
  <si>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</si>
  <si>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</si>
  <si>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</si>
  <si>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</si>
  <si>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</si>
  <si>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</si>
  <si>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</si>
  <si>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</si>
  <si>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</si>
  <si>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</si>
  <si>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</si>
  <si>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</si>
  <si>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</si>
  <si>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</si>
  <si>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</si>
  <si>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</si>
  <si>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</si>
  <si>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</si>
  <si>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</si>
  <si>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</si>
  <si>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</si>
  <si>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</si>
  <si>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</si>
  <si>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</si>
  <si>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</si>
  <si>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</si>
  <si>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</si>
  <si>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</si>
  <si>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</si>
  <si>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</si>
  <si>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</si>
  <si>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</si>
  <si>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</si>
  <si>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</si>
  <si>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</si>
  <si>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</si>
  <si>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</si>
  <si>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</si>
  <si>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</si>
  <si>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</si>
  <si>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</si>
  <si>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</si>
  <si>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</si>
  <si>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</si>
  <si>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</si>
  <si>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</si>
  <si>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</si>
  <si>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</si>
  <si>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</si>
  <si>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</si>
  <si>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</si>
  <si>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</si>
  <si>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</si>
  <si>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</si>
  <si>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</si>
  <si>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</si>
  <si>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</si>
  <si>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</si>
  <si>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</si>
  <si>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</si>
  <si>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</si>
  <si>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</si>
  <si>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</si>
  <si>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</si>
  <si>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</si>
  <si>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</si>
  <si>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</si>
  <si>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</si>
  <si>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</si>
  <si>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</si>
  <si>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</si>
  <si>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</si>
  <si>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</si>
  <si>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</si>
  <si>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</si>
  <si>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</si>
  <si>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</si>
  <si>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</si>
  <si>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</si>
  <si>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</si>
  <si>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</si>
  <si>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</si>
  <si>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</si>
  <si>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</si>
  <si>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</si>
  <si>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</si>
  <si>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</si>
  <si>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</si>
  <si>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</si>
  <si>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</si>
  <si>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</si>
  <si>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</si>
  <si>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</si>
  <si>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</si>
  <si>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</si>
  <si>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</si>
  <si>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</si>
  <si>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</si>
  <si>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</si>
  <si>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</si>
  <si>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</si>
  <si>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</si>
  <si>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</si>
  <si>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</si>
  <si>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</si>
  <si>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</si>
  <si>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</si>
  <si>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</si>
  <si>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</si>
  <si>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</si>
  <si>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</si>
  <si>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</si>
  <si>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</si>
  <si>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</si>
  <si>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</si>
  <si>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</si>
  <si>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</si>
  <si>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</si>
  <si>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</si>
  <si>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</si>
  <si>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</si>
  <si>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</si>
  <si>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</si>
  <si>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</si>
  <si>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</si>
  <si>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</si>
  <si>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</si>
  <si>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</si>
  <si>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</si>
  <si>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</si>
  <si>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</si>
  <si>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</si>
  <si>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</si>
  <si>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</si>
  <si>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</si>
  <si>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</si>
  <si>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</si>
  <si>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</si>
  <si>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</si>
  <si>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</si>
  <si>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</si>
  <si>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</si>
  <si>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</si>
  <si>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</si>
  <si>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</si>
  <si>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</si>
  <si>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</si>
  <si>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</si>
  <si>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</si>
  <si>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</si>
  <si>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</si>
  <si>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</si>
  <si>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</si>
  <si>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</si>
  <si>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</si>
  <si>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</si>
  <si>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</si>
  <si>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</si>
  <si>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</si>
  <si>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</si>
  <si>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</si>
  <si>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</si>
  <si>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</si>
  <si>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</si>
  <si>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</si>
  <si>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</si>
  <si>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</si>
  <si>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</si>
  <si>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</si>
  <si>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</si>
  <si>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</si>
  <si>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</si>
  <si>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</si>
  <si>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</si>
  <si>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</si>
  <si>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</si>
  <si>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</si>
  <si>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</si>
  <si>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</si>
  <si>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</si>
  <si>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</si>
  <si>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</si>
  <si>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</si>
  <si>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</si>
  <si>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</si>
  <si>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</si>
  <si>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</si>
  <si>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</si>
  <si>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</si>
  <si>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</si>
  <si>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</si>
  <si>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</si>
  <si>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</si>
  <si>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</si>
  <si>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</si>
  <si>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</si>
  <si>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</si>
  <si>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</si>
  <si>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</si>
  <si>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</si>
  <si>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</si>
  <si>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</si>
  <si>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</si>
  <si>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</si>
  <si>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</si>
  <si>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</si>
  <si>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</si>
  <si>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</si>
  <si>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</si>
  <si>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</si>
  <si>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</si>
  <si>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</si>
  <si>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</si>
  <si>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</si>
  <si>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</si>
  <si>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</si>
  <si>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</si>
  <si>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</si>
  <si>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</si>
  <si>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</si>
  <si>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</si>
  <si>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</si>
  <si>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</si>
  <si>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</si>
  <si>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</si>
  <si>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</si>
  <si>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</si>
  <si>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</si>
  <si>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</si>
  <si>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</si>
  <si>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</si>
  <si>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</si>
  <si>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</si>
  <si>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</si>
  <si>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</si>
  <si>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</si>
  <si>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</si>
  <si>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</si>
  <si>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</si>
  <si>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</si>
  <si>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</si>
  <si>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</si>
  <si>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</si>
  <si>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</si>
  <si>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</si>
  <si>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</si>
  <si>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</si>
  <si>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</si>
  <si>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</si>
  <si>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</si>
  <si>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</si>
  <si>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</si>
  <si>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</si>
  <si>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</si>
  <si>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</si>
  <si>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</si>
  <si>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</si>
  <si>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</si>
  <si>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</si>
  <si>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</si>
  <si>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</si>
  <si>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</si>
  <si>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</si>
  <si>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</si>
  <si>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</si>
  <si>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</si>
  <si>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</si>
  <si>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</si>
  <si>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</si>
  <si>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</si>
  <si>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</si>
  <si>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</si>
  <si>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</si>
  <si>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</si>
  <si>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</si>
  <si>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</si>
  <si>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</si>
  <si>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</si>
  <si>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</si>
  <si>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</si>
  <si>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</si>
  <si>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</si>
  <si>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</si>
  <si>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</si>
  <si>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</si>
  <si>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</si>
  <si>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</si>
  <si>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</si>
  <si>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</si>
  <si>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</si>
  <si>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</si>
  <si>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</si>
  <si>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</si>
  <si>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</si>
  <si>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</si>
  <si>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</si>
  <si>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</si>
  <si>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</si>
  <si>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</si>
  <si>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</si>
  <si>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</si>
  <si>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</si>
  <si>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</si>
  <si>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</si>
  <si>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</si>
  <si>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</si>
  <si>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</si>
  <si>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</si>
  <si>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</si>
  <si>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</si>
  <si>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</si>
  <si>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</si>
  <si>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</si>
  <si>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</si>
  <si>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</si>
  <si>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</si>
  <si>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</si>
  <si>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</si>
  <si>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</si>
  <si>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</si>
  <si>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</si>
  <si>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</si>
  <si>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</si>
  <si>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</si>
  <si>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</si>
  <si>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</si>
  <si>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</si>
  <si>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</si>
  <si>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</si>
  <si>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</si>
  <si>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</si>
  <si>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</si>
  <si>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</si>
  <si>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</si>
  <si>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</si>
  <si>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</si>
  <si>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</si>
  <si>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</si>
  <si>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</si>
  <si>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</si>
  <si>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</si>
  <si>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</si>
  <si>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</si>
  <si>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</si>
  <si>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</si>
  <si>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</si>
  <si>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</si>
  <si>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</si>
  <si>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</si>
  <si>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</si>
  <si>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</si>
  <si>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</si>
  <si>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</si>
  <si>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</si>
  <si>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</si>
  <si>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</si>
  <si>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</si>
  <si>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</si>
  <si>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</si>
  <si>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</si>
  <si>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</si>
  <si>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</si>
  <si>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</si>
  <si>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</si>
  <si>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</si>
  <si>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</si>
  <si>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</si>
  <si>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</si>
  <si>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</si>
  <si>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</si>
  <si>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</si>
  <si>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</si>
  <si>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</si>
  <si>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</si>
  <si>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</si>
  <si>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</si>
  <si>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</si>
  <si>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</si>
  <si>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</si>
  <si>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</si>
  <si>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</si>
  <si>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</si>
  <si>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</si>
  <si>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</si>
  <si>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</si>
  <si>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</si>
  <si>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</si>
  <si>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</si>
  <si>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</si>
  <si>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</si>
  <si>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</si>
  <si>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</si>
  <si>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</si>
  <si>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</si>
  <si>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</si>
  <si>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</si>
  <si>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</si>
  <si>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</si>
  <si>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</si>
  <si>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</si>
  <si>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</si>
  <si>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</si>
  <si>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</si>
  <si>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</si>
  <si>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</si>
  <si>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</si>
  <si>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</si>
  <si>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</si>
  <si>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</si>
  <si>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</si>
  <si>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</si>
  <si>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</si>
  <si>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</si>
  <si>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</si>
  <si>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</si>
  <si>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</si>
  <si>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</si>
  <si>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</si>
  <si>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</si>
  <si>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</si>
  <si>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</si>
  <si>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</si>
  <si>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</si>
  <si>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</si>
  <si>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</si>
  <si>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</si>
  <si>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</si>
  <si>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</si>
  <si>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</si>
  <si>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</si>
  <si>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</si>
  <si>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</si>
  <si>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</si>
  <si>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</si>
  <si>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</si>
  <si>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</si>
  <si>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</si>
  <si>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</si>
  <si>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</si>
  <si>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</si>
  <si>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</si>
  <si>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</si>
  <si>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</si>
  <si>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</si>
  <si>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</si>
  <si>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</si>
  <si>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</si>
  <si>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</si>
  <si>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</si>
  <si>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</si>
  <si>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</si>
  <si>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</si>
  <si>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</si>
  <si>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</si>
  <si>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</si>
  <si>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</si>
  <si>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</si>
  <si>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</si>
  <si>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</si>
  <si>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</si>
  <si>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</si>
  <si>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</si>
  <si>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</si>
  <si>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</si>
  <si>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</si>
  <si>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</si>
  <si>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</si>
  <si>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</si>
  <si>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</si>
  <si>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</si>
  <si>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</si>
  <si>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</si>
  <si>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</si>
  <si>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</si>
  <si>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</si>
  <si>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</si>
  <si>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</si>
  <si>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</si>
  <si>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</si>
  <si>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</si>
  <si>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</si>
  <si>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</si>
  <si>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</si>
  <si>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</si>
  <si>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</si>
  <si>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</si>
  <si>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</si>
  <si>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</si>
  <si>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</si>
  <si>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</si>
  <si>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</si>
  <si>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</si>
  <si>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</si>
  <si>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</si>
  <si>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</si>
  <si>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</si>
  <si>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</si>
  <si>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</si>
  <si>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</si>
  <si>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</si>
  <si>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</si>
  <si>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</si>
  <si>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</si>
  <si>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</si>
  <si>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</si>
  <si>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</si>
  <si>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</si>
  <si>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</si>
  <si>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</si>
  <si>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</si>
  <si>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</si>
  <si>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</si>
  <si>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</si>
  <si>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</si>
  <si>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</si>
  <si>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</si>
  <si>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</si>
  <si>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</si>
  <si>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</si>
  <si>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</si>
  <si>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</si>
  <si>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</si>
  <si>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</si>
  <si>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</si>
  <si>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</si>
  <si>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</si>
  <si>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</si>
  <si>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</si>
  <si>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</si>
  <si>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</si>
  <si>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</si>
  <si>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</si>
  <si>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</si>
  <si>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</si>
  <si>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</si>
  <si>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</si>
  <si>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</si>
  <si>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</si>
  <si>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</si>
  <si>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</si>
  <si>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</si>
  <si>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</si>
  <si>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</si>
  <si>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</si>
  <si>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</si>
  <si>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</si>
  <si>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</si>
  <si>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</si>
  <si>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</si>
  <si>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</si>
  <si>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</si>
  <si>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</si>
  <si>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</si>
  <si>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</si>
  <si>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</si>
  <si>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</si>
  <si>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</si>
  <si>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</si>
  <si>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</si>
  <si>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</si>
  <si>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</si>
  <si>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</si>
  <si>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</si>
  <si>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</si>
  <si>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</si>
  <si>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</si>
  <si>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</si>
  <si>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</si>
  <si>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</si>
  <si>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</si>
  <si>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</si>
  <si>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</si>
  <si>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</si>
  <si>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</si>
  <si>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</si>
  <si>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</si>
  <si>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</si>
  <si>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</si>
  <si>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</si>
  <si>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</si>
  <si>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</si>
  <si>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</si>
  <si>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</si>
  <si>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</si>
  <si>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</si>
  <si>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</si>
  <si>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</si>
  <si>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</si>
  <si>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</si>
  <si>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</si>
  <si>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</si>
  <si>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</si>
  <si>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</si>
  <si>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</si>
  <si>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</si>
  <si>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</si>
  <si>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</si>
  <si>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</si>
  <si>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</si>
  <si>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</si>
  <si>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</si>
  <si>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</si>
  <si>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</si>
  <si>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</si>
  <si>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</si>
  <si>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</si>
  <si>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</si>
  <si>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</si>
  <si>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</si>
  <si>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</si>
  <si>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</si>
  <si>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</si>
  <si>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</si>
  <si>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</si>
  <si>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</si>
  <si>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</si>
  <si>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</si>
  <si>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</si>
  <si>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</si>
  <si>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</si>
  <si>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</si>
  <si>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</si>
  <si>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</si>
  <si>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</si>
  <si>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</si>
  <si>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</si>
  <si>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</si>
  <si>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</si>
  <si>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</si>
  <si>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</si>
  <si>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</si>
  <si>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</si>
  <si>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</si>
  <si>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</si>
  <si>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</si>
  <si>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</si>
  <si>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</si>
  <si>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</si>
  <si>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</si>
  <si>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</si>
  <si>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</si>
  <si>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</si>
  <si>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</si>
  <si>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</si>
  <si>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</si>
  <si>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</si>
  <si>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</si>
  <si>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</si>
  <si>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</si>
  <si>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</si>
  <si>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</si>
  <si>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</si>
  <si>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</si>
  <si>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</si>
  <si>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</si>
  <si>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</si>
  <si>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</si>
  <si>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</si>
  <si>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</si>
  <si>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</si>
  <si>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</si>
  <si>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</si>
  <si>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</si>
  <si>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</si>
  <si>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</si>
  <si>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</si>
  <si>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</si>
  <si>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</si>
  <si>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</si>
  <si>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</si>
  <si>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</si>
  <si>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</si>
  <si>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</si>
  <si>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</si>
  <si>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</si>
  <si>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</si>
  <si>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</si>
  <si>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</si>
  <si>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</si>
  <si>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</si>
  <si>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</si>
  <si>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</si>
  <si>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</si>
  <si>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</si>
  <si>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</si>
  <si>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</si>
  <si>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</si>
  <si>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</si>
  <si>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</si>
  <si>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</si>
  <si>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</si>
  <si>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</si>
  <si>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</si>
  <si>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</si>
  <si>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</si>
  <si>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</si>
  <si>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</si>
  <si>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</si>
  <si>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</si>
  <si>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</si>
  <si>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</si>
  <si>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</si>
  <si>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</si>
  <si>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</si>
  <si>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</si>
  <si>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</si>
  <si>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</si>
  <si>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</si>
  <si>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</si>
  <si>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</si>
  <si>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</si>
  <si>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</si>
  <si>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</si>
  <si>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</si>
  <si>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</si>
  <si>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</si>
  <si>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</si>
  <si>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</si>
  <si>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</si>
  <si>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</si>
  <si>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</si>
  <si>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</si>
  <si>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</si>
  <si>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</si>
  <si>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</si>
  <si>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</si>
  <si>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</si>
  <si>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</si>
  <si>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</si>
  <si>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</si>
  <si>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</si>
  <si>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</si>
  <si>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</si>
  <si>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</si>
  <si>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</si>
  <si>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</si>
  <si>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</si>
  <si>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</si>
  <si>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</si>
  <si>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</si>
  <si>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</si>
  <si>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</si>
  <si>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</si>
  <si>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</si>
  <si>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</si>
  <si>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</si>
  <si>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</si>
  <si>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</si>
  <si>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</si>
  <si>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</si>
  <si>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</si>
  <si>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</si>
  <si>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</si>
  <si>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</si>
  <si>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</si>
  <si>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</si>
  <si>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</si>
  <si>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</si>
  <si>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</si>
  <si>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</si>
  <si>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</si>
  <si>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</si>
  <si>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</si>
  <si>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</si>
  <si>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</si>
  <si>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</si>
  <si>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</si>
  <si>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</si>
  <si>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</si>
  <si>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</si>
  <si>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</si>
  <si>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</si>
  <si>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</si>
  <si>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</si>
  <si>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</si>
  <si>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</si>
  <si>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</si>
  <si>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</si>
  <si>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</si>
  <si>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</si>
  <si>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</si>
  <si>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</si>
  <si>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</si>
  <si>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</si>
  <si>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</si>
  <si>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</si>
  <si>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</si>
  <si>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</si>
  <si>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</si>
  <si>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</si>
  <si>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</si>
  <si>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</si>
  <si>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</si>
  <si>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</si>
  <si>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</si>
  <si>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</si>
  <si>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</si>
  <si>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</si>
  <si>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</si>
  <si>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</si>
  <si>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</si>
  <si>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</si>
  <si>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</si>
  <si>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</si>
  <si>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</si>
  <si>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</si>
  <si>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</si>
  <si>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</si>
  <si>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</si>
  <si>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</si>
  <si>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</si>
  <si>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</si>
  <si>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</si>
  <si>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</si>
  <si>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</si>
  <si>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</si>
  <si>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</si>
  <si>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</si>
  <si>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</si>
  <si>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</si>
  <si>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</si>
  <si>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</si>
  <si>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</si>
  <si>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</si>
  <si>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</si>
  <si>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</si>
  <si>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</si>
  <si>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</si>
  <si>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</si>
  <si>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</si>
  <si>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</si>
  <si>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</si>
  <si>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</si>
  <si>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</si>
  <si>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</si>
  <si>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</si>
  <si>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</si>
  <si>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</si>
  <si>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</si>
  <si>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</si>
  <si>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</si>
  <si>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</si>
  <si>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</si>
  <si>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</si>
  <si>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</si>
  <si>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</si>
  <si>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</si>
  <si>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</si>
  <si>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</si>
  <si>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</si>
  <si>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</si>
  <si>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</si>
  <si>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</si>
  <si>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</si>
  <si>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</si>
  <si>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</si>
  <si>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</si>
  <si>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</si>
  <si>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</si>
  <si>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</si>
  <si>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</si>
  <si>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</si>
  <si>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</si>
  <si>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</si>
  <si>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</si>
  <si>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</si>
  <si>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</si>
  <si>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</si>
  <si>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</si>
  <si>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</si>
  <si>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</si>
  <si>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</si>
  <si>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</si>
  <si>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</si>
  <si>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</si>
  <si>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</si>
  <si>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</si>
  <si>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</si>
  <si>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</si>
  <si>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</si>
  <si>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</si>
  <si>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</si>
  <si>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</si>
  <si>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</si>
  <si>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</si>
  <si>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</si>
  <si>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</si>
  <si>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</si>
  <si>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</si>
  <si>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</si>
  <si>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</si>
  <si>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</si>
  <si>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</si>
  <si>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</si>
  <si>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</si>
  <si>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</si>
  <si>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</si>
  <si>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</si>
  <si>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</si>
  <si>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</si>
  <si>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</si>
  <si>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</si>
  <si>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</si>
  <si>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</si>
  <si>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</si>
  <si>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</si>
  <si>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</si>
  <si>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</si>
  <si>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</si>
  <si>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</si>
  <si>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</si>
  <si>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</si>
  <si>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</si>
  <si>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</si>
  <si>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</si>
  <si>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</si>
  <si>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</si>
  <si>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</si>
  <si>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</si>
  <si>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</si>
  <si>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</si>
  <si>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</si>
  <si>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</si>
  <si>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</si>
  <si>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</si>
  <si>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</si>
  <si>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</si>
  <si>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</si>
  <si>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</si>
  <si>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</si>
  <si>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</si>
  <si>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</si>
  <si>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</si>
  <si>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</si>
  <si>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</si>
  <si>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</si>
  <si>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</si>
  <si>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</si>
  <si>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</si>
  <si>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</si>
  <si>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</si>
  <si>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</si>
  <si>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</si>
  <si>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</si>
  <si>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</si>
  <si>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</si>
  <si>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</si>
  <si>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</si>
  <si>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</si>
  <si>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</si>
  <si>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</si>
  <si>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</si>
  <si>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</si>
  <si>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</si>
  <si>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</si>
  <si>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</si>
  <si>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</si>
  <si>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</si>
  <si>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</si>
  <si>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</si>
  <si>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</si>
  <si>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</si>
  <si>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</si>
  <si>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</si>
  <si>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</si>
  <si>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</si>
  <si>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</si>
  <si>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</si>
  <si>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</si>
  <si>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</si>
  <si>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</si>
  <si>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</si>
  <si>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</si>
  <si>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</si>
  <si>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</si>
  <si>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</si>
  <si>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</si>
  <si>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</si>
  <si>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</si>
  <si>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</si>
  <si>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</si>
  <si>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</si>
  <si>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</si>
  <si>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</si>
  <si>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</si>
  <si>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</si>
  <si>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</si>
  <si>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</si>
  <si>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</si>
  <si>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</si>
  <si>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</si>
  <si>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</si>
  <si>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</si>
  <si>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</si>
  <si>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</si>
  <si>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</si>
  <si>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</si>
  <si>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</si>
  <si>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</si>
  <si>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</si>
  <si>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</si>
  <si>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</si>
  <si>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</si>
  <si>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</si>
  <si>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</si>
  <si>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</si>
  <si>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</si>
  <si>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</si>
  <si>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</si>
  <si>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</si>
  <si>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</si>
  <si>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</si>
  <si>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</si>
  <si>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</si>
  <si>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</si>
  <si>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</si>
  <si>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</si>
  <si>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</si>
  <si>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</si>
  <si>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</si>
  <si>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</si>
  <si>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</si>
  <si>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</si>
  <si>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</si>
  <si>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</si>
  <si>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</si>
  <si>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</si>
  <si>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</si>
  <si>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</si>
  <si>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</si>
  <si>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</si>
  <si>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</si>
  <si>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</si>
  <si>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</si>
  <si>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</si>
  <si>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</si>
  <si>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</si>
  <si>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</si>
  <si>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</si>
  <si>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</si>
  <si>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</si>
  <si>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</si>
  <si>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</si>
  <si>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</si>
  <si>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</si>
  <si>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</si>
  <si>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</si>
  <si>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</si>
  <si>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</si>
  <si>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</si>
  <si>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</si>
  <si>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</si>
  <si>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</si>
  <si>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</si>
  <si>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</si>
  <si>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</si>
  <si>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</si>
  <si>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</si>
  <si>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</si>
  <si>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</si>
  <si>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</si>
  <si>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</si>
  <si>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</si>
  <si>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</si>
  <si>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</si>
  <si>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</si>
  <si>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</si>
  <si>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</si>
  <si>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</si>
  <si>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</si>
  <si>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</si>
  <si>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</si>
  <si>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</si>
  <si>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</si>
  <si>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</si>
  <si>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</si>
  <si>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</si>
  <si>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</si>
  <si>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</si>
  <si>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</si>
  <si>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</si>
  <si>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</si>
  <si>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</si>
  <si>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</si>
  <si>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</si>
  <si>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</si>
  <si>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</si>
  <si>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</si>
  <si>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</si>
  <si>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</si>
  <si>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</si>
  <si>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</si>
  <si>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</si>
  <si>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</si>
  <si>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</si>
  <si>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</si>
  <si>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</si>
  <si>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</si>
  <si>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</si>
  <si>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</si>
  <si>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</si>
  <si>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</si>
  <si>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</si>
  <si>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</si>
  <si>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</si>
  <si>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</si>
  <si>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</si>
  <si>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</si>
  <si>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</si>
  <si>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</si>
  <si>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</si>
  <si>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</si>
  <si>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</si>
  <si>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</si>
  <si>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</si>
  <si>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</si>
  <si>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</si>
  <si>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</si>
  <si>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</si>
  <si>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</si>
  <si>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</si>
  <si>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</si>
  <si>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</si>
  <si>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</si>
  <si>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</si>
  <si>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</si>
  <si>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</si>
  <si>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</si>
  <si>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</si>
  <si>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</si>
  <si>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</si>
  <si>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</si>
  <si>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</si>
  <si>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</si>
  <si>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</si>
  <si>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</si>
  <si>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</si>
  <si>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</si>
  <si>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</si>
  <si>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</si>
  <si>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</si>
  <si>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</si>
  <si>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</si>
  <si>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</si>
  <si>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</si>
  <si>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</si>
  <si>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</si>
  <si>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</si>
  <si>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</si>
  <si>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</si>
  <si>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</si>
  <si>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</si>
  <si>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</si>
  <si>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</si>
  <si>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</si>
  <si>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</si>
  <si>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</si>
  <si>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</si>
  <si>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</si>
  <si>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</si>
  <si>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</si>
  <si>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</si>
  <si>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</si>
  <si>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</si>
  <si>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</si>
  <si>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</si>
  <si>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</si>
  <si>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</si>
  <si>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</si>
  <si>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</si>
  <si>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</si>
  <si>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</si>
  <si>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</si>
  <si>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</si>
  <si>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</si>
  <si>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</si>
  <si>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</si>
  <si>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</si>
  <si>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</si>
  <si>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</si>
  <si>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</si>
  <si>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</si>
  <si>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</si>
  <si>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</si>
  <si>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</si>
  <si>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</si>
  <si>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</si>
  <si>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</si>
  <si>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</si>
  <si>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</si>
  <si>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</si>
  <si>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</si>
  <si>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</si>
  <si>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</si>
  <si>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</si>
  <si>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</si>
  <si>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</si>
  <si>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</si>
  <si>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</si>
  <si>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</si>
  <si>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</si>
  <si>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</si>
  <si>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</si>
  <si>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</si>
  <si>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</si>
  <si>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</si>
  <si>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</si>
  <si>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</si>
  <si>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</si>
  <si>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</si>
  <si>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</si>
  <si>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</si>
  <si>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</si>
  <si>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</si>
  <si>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</si>
  <si>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</si>
  <si>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</si>
  <si>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</si>
  <si>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</si>
  <si>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</si>
  <si>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</si>
  <si>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</si>
  <si>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</si>
  <si>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</si>
  <si>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</si>
  <si>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</si>
  <si>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</si>
  <si>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</si>
  <si>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</si>
  <si>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</si>
  <si>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</si>
  <si>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</si>
  <si>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</si>
  <si>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</si>
  <si>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</si>
  <si>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</si>
  <si>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</si>
  <si>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</si>
  <si>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</si>
  <si>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</si>
  <si>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</si>
  <si>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</si>
  <si>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</si>
  <si>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</si>
  <si>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</si>
  <si>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</si>
  <si>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</si>
  <si>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</si>
  <si>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</si>
  <si>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</si>
  <si>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</si>
  <si>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</si>
  <si>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</si>
  <si>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</si>
  <si>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</si>
  <si>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</si>
  <si>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</si>
  <si>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</si>
  <si>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</si>
  <si>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</si>
  <si>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</si>
  <si>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</si>
  <si>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</si>
  <si>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</si>
  <si>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</si>
  <si>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</si>
  <si>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</si>
  <si>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</si>
  <si>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</si>
  <si>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</si>
  <si>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</si>
  <si>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</si>
  <si>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</si>
  <si>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</si>
  <si>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</si>
  <si>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</si>
  <si>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</si>
  <si>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</si>
  <si>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</si>
  <si>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</si>
  <si>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</si>
  <si>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</si>
  <si>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</si>
  <si>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</si>
  <si>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</si>
  <si>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</si>
  <si>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</si>
  <si>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</si>
  <si>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</si>
  <si>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</si>
  <si>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</si>
  <si>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</si>
  <si>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</si>
  <si>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</si>
  <si>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</si>
  <si>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</si>
  <si>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</si>
  <si>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</si>
  <si>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</si>
  <si>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</si>
  <si>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</si>
  <si>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</si>
  <si>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</si>
  <si>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</si>
  <si>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</si>
  <si>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</si>
  <si>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</si>
  <si>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</si>
  <si>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</si>
  <si>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</si>
  <si>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</si>
  <si>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</si>
  <si>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</si>
  <si>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</si>
  <si>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</si>
  <si>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</si>
  <si>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</si>
  <si>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</si>
  <si>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</si>
  <si>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</si>
  <si>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</si>
  <si>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</si>
  <si>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</si>
  <si>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</si>
  <si>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</si>
  <si>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</si>
  <si>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</si>
  <si>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</si>
  <si>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</si>
  <si>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</si>
  <si>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</si>
  <si>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</si>
  <si>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</si>
  <si>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</si>
  <si>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</si>
  <si>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</si>
  <si>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</si>
  <si>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</si>
  <si>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</si>
  <si>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</si>
  <si>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</si>
  <si>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</si>
  <si>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</si>
  <si>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</si>
  <si>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</si>
  <si>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</si>
  <si>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</si>
  <si>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</si>
  <si>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</si>
  <si>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</si>
  <si>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</si>
  <si>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</si>
  <si>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</si>
  <si>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</si>
  <si>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</si>
  <si>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</si>
  <si>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</si>
  <si>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</si>
  <si>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</si>
  <si>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</si>
  <si>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</si>
  <si>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</si>
  <si>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</si>
  <si>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</si>
  <si>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</si>
  <si>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</si>
  <si>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</si>
  <si>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</si>
  <si>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</si>
  <si>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</si>
  <si>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</si>
  <si>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</si>
  <si>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</si>
  <si>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</si>
  <si>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</si>
  <si>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</si>
  <si>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</si>
  <si>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</si>
  <si>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</si>
  <si>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</si>
  <si>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</si>
  <si>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</si>
  <si>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</si>
  <si>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</si>
  <si>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</si>
  <si>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</si>
  <si>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</si>
  <si>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</si>
  <si>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</si>
  <si>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</si>
  <si>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</si>
  <si>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</si>
  <si>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</si>
  <si>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</si>
  <si>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</si>
  <si>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</si>
  <si>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</si>
  <si>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</si>
  <si>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</si>
  <si>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</si>
  <si>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</si>
  <si>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</si>
  <si>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</si>
  <si>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</si>
  <si>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</si>
  <si>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</si>
  <si>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</si>
  <si>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</si>
  <si>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</si>
  <si>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</si>
  <si>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</si>
  <si>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</si>
  <si>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</si>
  <si>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</si>
  <si>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</si>
  <si>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</si>
  <si>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</si>
  <si>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</si>
  <si>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</si>
  <si>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</si>
  <si>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</si>
  <si>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</si>
  <si>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</si>
  <si>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</si>
  <si>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</si>
  <si>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</si>
  <si>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</si>
  <si>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</si>
  <si>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</si>
  <si>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</si>
  <si>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</si>
  <si>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</si>
  <si>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</si>
  <si>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</si>
  <si>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</si>
  <si>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</si>
  <si>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</si>
  <si>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</si>
  <si>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</si>
  <si>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</si>
  <si>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</si>
  <si>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</si>
  <si>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</si>
  <si>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</si>
  <si>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</si>
  <si>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</si>
  <si>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</si>
  <si>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</si>
  <si>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</si>
  <si>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</si>
  <si>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</si>
  <si>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</si>
  <si>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</si>
  <si>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</si>
  <si>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</si>
  <si>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</si>
  <si>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</si>
  <si>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</si>
  <si>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</si>
  <si>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</si>
  <si>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</si>
  <si>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</si>
  <si>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</si>
  <si>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</si>
  <si>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</si>
  <si>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</si>
  <si>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</si>
  <si>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</si>
  <si>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</si>
  <si>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</si>
  <si>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</si>
  <si>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</si>
  <si>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</si>
  <si>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</si>
  <si>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</si>
  <si>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</si>
  <si>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</si>
  <si>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</si>
  <si>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</si>
  <si>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</si>
  <si>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</si>
  <si>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</si>
  <si>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</si>
  <si>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</si>
  <si>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</si>
  <si>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</si>
  <si>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</si>
  <si>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</si>
  <si>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</si>
  <si>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</si>
  <si>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</si>
  <si>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</si>
  <si>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</si>
  <si>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</si>
  <si>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</si>
  <si>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</si>
  <si>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</si>
  <si>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</si>
  <si>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</si>
  <si>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</si>
  <si>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</si>
  <si>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</si>
  <si>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</si>
  <si>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</si>
  <si>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</si>
  <si>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</si>
  <si>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</si>
  <si>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</si>
  <si>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</si>
  <si>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</si>
  <si>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</si>
  <si>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</si>
  <si>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</si>
  <si>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</si>
  <si>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</si>
  <si>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</si>
  <si>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</si>
  <si>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</si>
  <si>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</si>
  <si>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</si>
  <si>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</si>
  <si>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</si>
  <si>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</si>
  <si>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</si>
  <si>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</si>
  <si>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</si>
  <si>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</si>
  <si>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</si>
  <si>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</si>
  <si>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</si>
  <si>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</si>
  <si>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</si>
  <si>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</si>
  <si>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</si>
  <si>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</si>
  <si>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</si>
  <si>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</si>
  <si>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</si>
  <si>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</si>
  <si>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</si>
  <si>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</si>
  <si>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</si>
  <si>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</si>
  <si>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</si>
  <si>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</si>
  <si>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</si>
  <si>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</si>
  <si>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</si>
  <si>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</si>
  <si>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</si>
  <si>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</si>
  <si>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</si>
  <si>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</si>
  <si>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</si>
  <si>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</si>
  <si>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</si>
  <si>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</si>
  <si>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</si>
  <si>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</si>
  <si>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</si>
  <si>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</si>
  <si>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</si>
  <si>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</si>
  <si>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</si>
  <si>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</si>
  <si>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</si>
  <si>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</si>
  <si>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</si>
  <si>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</si>
  <si>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</si>
  <si>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</si>
  <si>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</si>
  <si>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</si>
  <si>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</si>
  <si>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</si>
  <si>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</si>
  <si>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</si>
  <si>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</si>
  <si>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</si>
  <si>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</si>
  <si>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</si>
  <si>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</si>
  <si>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</si>
  <si>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</si>
  <si>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</si>
  <si>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</si>
  <si>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</si>
  <si>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</si>
  <si>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</si>
  <si>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</si>
  <si>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</si>
  <si>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</si>
  <si>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</si>
  <si>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</si>
  <si>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</si>
  <si>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</si>
  <si>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</si>
  <si>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</si>
  <si>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</si>
  <si>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</si>
  <si>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</si>
  <si>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</si>
  <si>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</si>
  <si>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</si>
  <si>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</si>
  <si>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</si>
  <si>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</si>
  <si>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</si>
  <si>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</si>
  <si>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</si>
  <si>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</si>
  <si>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</si>
  <si>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</si>
  <si>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</si>
  <si>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</si>
  <si>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</si>
  <si>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</si>
  <si>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</si>
  <si>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</si>
  <si>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</si>
  <si>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</si>
  <si>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</si>
  <si>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</si>
  <si>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</si>
  <si>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</si>
  <si>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</si>
  <si>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</si>
  <si>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</si>
  <si>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</si>
  <si>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</si>
  <si>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</si>
  <si>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</si>
  <si>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</si>
  <si>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</si>
  <si>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</si>
  <si>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</si>
  <si>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</si>
  <si>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</si>
  <si>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</si>
  <si>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</si>
  <si>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</si>
  <si>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</si>
  <si>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</si>
  <si>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</si>
  <si>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</si>
  <si>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</si>
  <si>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</si>
  <si>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</si>
  <si>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</si>
  <si>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</si>
  <si>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</si>
  <si>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</si>
  <si>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</si>
  <si>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</si>
  <si>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</si>
  <si>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</si>
  <si>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</si>
  <si>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</si>
  <si>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</si>
  <si>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</si>
  <si>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</si>
  <si>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</si>
  <si>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</si>
  <si>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</si>
  <si>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</si>
  <si>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</si>
  <si>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</si>
  <si>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</si>
  <si>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</si>
  <si>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</si>
  <si>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</si>
  <si>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</si>
  <si>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</si>
  <si>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</si>
  <si>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</si>
  <si>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</si>
  <si>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</si>
  <si>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</si>
  <si>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</si>
  <si>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</si>
  <si>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</si>
  <si>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</si>
  <si>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</si>
  <si>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</si>
  <si>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</si>
  <si>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</si>
  <si>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</si>
  <si>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</si>
  <si>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</si>
  <si>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</si>
  <si>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</si>
  <si>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</si>
  <si>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</si>
  <si>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</si>
  <si>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</si>
  <si>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</si>
  <si>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</si>
  <si>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</si>
  <si>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</si>
  <si>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</si>
  <si>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</si>
  <si>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</si>
  <si>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</si>
  <si>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</si>
  <si>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</si>
  <si>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</si>
  <si>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</si>
  <si>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</si>
  <si>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</si>
  <si>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</si>
  <si>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</si>
  <si>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</si>
  <si>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</si>
  <si>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</si>
  <si>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</si>
  <si>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</si>
  <si>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</si>
  <si>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</si>
  <si>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</si>
  <si>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</si>
  <si>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</si>
  <si>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</si>
  <si>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</si>
  <si>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</si>
  <si>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</si>
  <si>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</si>
  <si>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</si>
  <si>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</si>
  <si>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</si>
  <si>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</si>
  <si>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</si>
  <si>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</si>
  <si>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</si>
  <si>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</si>
  <si>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</si>
  <si>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</si>
  <si>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</si>
  <si>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</si>
  <si>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</si>
  <si>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</si>
  <si>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</si>
  <si>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</si>
  <si>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</si>
  <si>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</si>
  <si>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</si>
  <si>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</si>
  <si>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</si>
  <si>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</si>
  <si>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</si>
  <si>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</si>
  <si>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</si>
  <si>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</si>
  <si>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</si>
  <si>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</si>
  <si>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</si>
  <si>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</si>
  <si>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</si>
  <si>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</si>
  <si>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</si>
  <si>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</si>
  <si>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</si>
  <si>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</si>
  <si>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</si>
  <si>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</si>
  <si>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</si>
  <si>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</si>
  <si>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</si>
  <si>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</si>
  <si>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</si>
  <si>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</si>
  <si>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</si>
  <si>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</si>
  <si>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</si>
  <si>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</si>
  <si>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</si>
  <si>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</si>
  <si>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</si>
  <si>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</si>
  <si>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</si>
  <si>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</si>
  <si>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</si>
  <si>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</si>
  <si>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</si>
  <si>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</si>
  <si>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</si>
  <si>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</si>
  <si>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</si>
  <si>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</si>
  <si>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</si>
  <si>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</si>
  <si>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</si>
  <si>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</si>
  <si>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</si>
  <si>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</si>
  <si>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</si>
  <si>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</si>
  <si>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</si>
  <si>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</si>
  <si>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</si>
  <si>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</si>
  <si>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</si>
  <si>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</si>
  <si>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</si>
  <si>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</si>
  <si>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</si>
  <si>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</si>
  <si>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</si>
  <si>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</si>
  <si>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</si>
  <si>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</si>
  <si>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</si>
  <si>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</si>
  <si>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</si>
  <si>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</si>
  <si>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</si>
  <si>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</si>
  <si>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</si>
  <si>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</si>
  <si>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</si>
  <si>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</si>
  <si>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</si>
  <si>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</si>
  <si>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</si>
  <si>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</si>
  <si>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</si>
  <si>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</si>
  <si>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</si>
  <si>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</si>
  <si>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</si>
  <si>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</si>
  <si>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</si>
  <si>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</si>
  <si>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</si>
  <si>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</si>
  <si>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</si>
  <si>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</si>
  <si>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</si>
  <si>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</si>
  <si>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</si>
  <si>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</si>
  <si>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</si>
  <si>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</si>
  <si>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</si>
  <si>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</si>
  <si>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</si>
  <si>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</si>
  <si>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</si>
  <si>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</si>
  <si>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</si>
  <si>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</si>
  <si>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</si>
  <si>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</si>
  <si>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</si>
  <si>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</si>
  <si>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</si>
  <si>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</si>
  <si>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</si>
  <si>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</si>
  <si>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</si>
  <si>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</si>
  <si>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</si>
  <si>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</si>
  <si>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</si>
  <si>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</si>
  <si>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</si>
  <si>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</si>
  <si>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</si>
  <si>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</si>
  <si>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</si>
  <si>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</si>
  <si>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</si>
  <si>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</si>
  <si>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</si>
  <si>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</si>
  <si>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</si>
  <si>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</si>
  <si>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</si>
  <si>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</si>
  <si>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</si>
  <si>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</si>
  <si>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</si>
  <si>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</si>
  <si>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</si>
  <si>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</si>
  <si>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</si>
  <si>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</si>
  <si>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</si>
  <si>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</si>
  <si>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</si>
  <si>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</si>
  <si>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</si>
  <si>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</si>
  <si>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</si>
  <si>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</si>
  <si>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</si>
  <si>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</si>
  <si>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</si>
  <si>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</si>
  <si>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</si>
  <si>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</si>
  <si>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</si>
  <si>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</si>
  <si>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</si>
  <si>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</si>
  <si>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</si>
  <si>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</si>
  <si>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</si>
  <si>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</si>
  <si>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</si>
  <si>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</si>
  <si>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</si>
  <si>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</si>
  <si>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</si>
  <si>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</si>
  <si>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</si>
  <si>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</si>
  <si>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</si>
  <si>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</si>
  <si>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</si>
  <si>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</si>
  <si>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</si>
  <si>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</si>
  <si>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</si>
  <si>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</si>
  <si>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</si>
  <si>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</si>
  <si>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</si>
  <si>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</si>
  <si>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</si>
  <si>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</si>
  <si>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</si>
  <si>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</si>
  <si>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</si>
  <si>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</si>
  <si>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</si>
  <si>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</si>
  <si>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</si>
  <si>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</si>
  <si>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</si>
  <si>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</si>
  <si>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</si>
  <si>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</si>
  <si>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</si>
  <si>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</si>
  <si>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</si>
  <si>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</si>
  <si>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</si>
  <si>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</si>
  <si>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</si>
  <si>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</si>
  <si>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</si>
  <si>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</si>
  <si>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</si>
  <si>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</si>
  <si>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</si>
  <si>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</si>
  <si>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</si>
  <si>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</si>
  <si>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</si>
  <si>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</si>
  <si>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</si>
  <si>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</si>
  <si>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</si>
  <si>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</si>
  <si>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</si>
  <si>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</si>
  <si>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</si>
  <si>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</si>
  <si>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</si>
  <si>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</si>
  <si>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</si>
  <si>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</si>
  <si>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</si>
  <si>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</si>
  <si>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</si>
  <si>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</si>
  <si>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</si>
  <si>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</si>
  <si>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</si>
  <si>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</si>
  <si>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</si>
  <si>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</si>
  <si>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</si>
  <si>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</si>
  <si>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</si>
  <si>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</si>
  <si>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</si>
  <si>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</si>
  <si>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</si>
  <si>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</si>
  <si>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</si>
  <si>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</si>
  <si>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</si>
  <si>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</si>
  <si>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</si>
  <si>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</si>
  <si>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</si>
  <si>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</si>
  <si>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</si>
  <si>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</si>
  <si>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</si>
  <si>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</si>
  <si>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</si>
  <si>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</si>
  <si>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</si>
  <si>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</si>
  <si>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</si>
  <si>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</si>
  <si>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</si>
  <si>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</si>
  <si>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</si>
  <si>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</si>
  <si>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</si>
  <si>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</si>
  <si>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</si>
  <si>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</si>
  <si>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</si>
  <si>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</si>
  <si>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</si>
  <si>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</si>
  <si>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</si>
  <si>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</si>
  <si>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</si>
  <si>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</si>
  <si>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</si>
  <si>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</si>
  <si>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</si>
  <si>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</si>
  <si>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</si>
  <si>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</si>
  <si>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</si>
  <si>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</si>
  <si>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</si>
  <si>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</si>
  <si>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</si>
  <si>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</si>
  <si>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</si>
  <si>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</si>
  <si>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</si>
  <si>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</si>
  <si>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</si>
  <si>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</si>
  <si>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</si>
  <si>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</si>
  <si>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</si>
  <si>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</si>
  <si>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</si>
  <si>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</si>
  <si>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</si>
  <si>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</si>
  <si>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</si>
  <si>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</si>
  <si>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</si>
  <si>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</si>
  <si>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</si>
  <si>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</si>
  <si>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</si>
  <si>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</si>
  <si>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</si>
  <si>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</si>
  <si>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</si>
  <si>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</si>
  <si>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</si>
  <si>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</si>
  <si>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</si>
  <si>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</si>
  <si>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</si>
  <si>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</si>
  <si>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</si>
  <si>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</si>
  <si>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</si>
  <si>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</si>
  <si>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</si>
  <si>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</si>
  <si>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</si>
  <si>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</si>
  <si>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</si>
  <si>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</si>
  <si>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</si>
  <si>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</si>
  <si>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</si>
  <si>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</si>
  <si>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</si>
  <si>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</si>
  <si>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</si>
  <si>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</si>
  <si>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</si>
  <si>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</si>
  <si>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</si>
  <si>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</si>
  <si>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</si>
  <si>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</si>
  <si>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</si>
  <si>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</si>
  <si>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</si>
  <si>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</si>
  <si>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</si>
  <si>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</si>
  <si>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</si>
  <si>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</si>
  <si>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</si>
  <si>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</si>
  <si>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</si>
  <si>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</si>
  <si>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</si>
  <si>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</si>
  <si>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</si>
  <si>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</si>
  <si>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</si>
  <si>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</si>
  <si>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</si>
  <si>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</si>
  <si>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</si>
  <si>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</si>
  <si>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</si>
  <si>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</si>
  <si>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</si>
  <si>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</si>
  <si>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</si>
  <si>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</si>
  <si>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</si>
  <si>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</si>
  <si>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</si>
  <si>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</si>
  <si>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</si>
  <si>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</si>
  <si>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</si>
  <si>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</si>
  <si>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</si>
  <si>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</si>
  <si>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</si>
  <si>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</si>
  <si>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</si>
  <si>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</si>
  <si>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</si>
  <si>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</si>
  <si>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</si>
  <si>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</si>
  <si>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</si>
  <si>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</si>
  <si>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</si>
  <si>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</si>
  <si>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</si>
  <si>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</si>
  <si>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</si>
  <si>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</si>
  <si>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</si>
  <si>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</si>
  <si>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</si>
  <si>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</si>
  <si>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</si>
  <si>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</si>
  <si>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</si>
  <si>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</si>
  <si>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</si>
  <si>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</si>
  <si>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</si>
  <si>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</si>
  <si>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</si>
  <si>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</si>
  <si>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</si>
  <si>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</si>
  <si>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</si>
  <si>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</si>
  <si>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</si>
  <si>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</si>
  <si>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</si>
  <si>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</si>
  <si>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</si>
  <si>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</si>
  <si>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</si>
  <si>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</si>
  <si>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</si>
  <si>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</si>
  <si>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</si>
  <si>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</si>
  <si>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</si>
  <si>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</si>
  <si>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</si>
  <si>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</si>
  <si>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</si>
  <si>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</si>
  <si>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</si>
  <si>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</si>
  <si>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</si>
  <si>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</si>
  <si>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</si>
  <si>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</si>
  <si>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</si>
  <si>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</si>
  <si>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</si>
  <si>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</si>
  <si>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</si>
  <si>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</si>
  <si>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</si>
  <si>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</si>
  <si>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</si>
  <si>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</si>
  <si>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</si>
  <si>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</si>
  <si>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</si>
  <si>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</si>
  <si>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</si>
  <si>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</si>
  <si>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</si>
  <si>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</si>
  <si>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</si>
  <si>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</si>
  <si>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</si>
  <si>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</si>
  <si>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</si>
  <si>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</si>
  <si>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</si>
  <si>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</si>
  <si>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</si>
  <si>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</si>
  <si>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</si>
  <si>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</si>
  <si>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</si>
  <si>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</si>
  <si>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</si>
  <si>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</si>
  <si>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</si>
  <si>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</si>
  <si>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</si>
  <si>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</si>
  <si>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</si>
  <si>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</si>
  <si>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</si>
  <si>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</si>
  <si>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</si>
  <si>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</si>
  <si>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</si>
  <si>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</si>
  <si>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</si>
  <si>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</si>
  <si>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</si>
  <si>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</si>
  <si>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</si>
  <si>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</si>
  <si>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</si>
  <si>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</si>
  <si>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</si>
  <si>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</si>
  <si>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</si>
  <si>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</si>
  <si>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</si>
  <si>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</si>
  <si>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</si>
  <si>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</si>
  <si>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</si>
  <si>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</si>
  <si>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</si>
  <si>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</si>
  <si>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</si>
  <si>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</si>
  <si>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</si>
  <si>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</si>
  <si>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</si>
  <si>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</si>
  <si>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</si>
  <si>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</si>
  <si>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</si>
  <si>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</si>
  <si>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</si>
  <si>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</si>
  <si>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</si>
  <si>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</si>
  <si>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</si>
  <si>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</si>
  <si>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</si>
  <si>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</si>
  <si>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</si>
  <si>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</si>
  <si>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</si>
  <si>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</si>
  <si>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</si>
  <si>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</si>
  <si>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</si>
  <si>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</si>
  <si>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</si>
  <si>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</si>
  <si>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</si>
  <si>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</si>
  <si>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</si>
  <si>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</si>
  <si>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</si>
  <si>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</si>
  <si>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</si>
  <si>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</si>
  <si>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</si>
  <si>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</si>
  <si>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</si>
  <si>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</si>
  <si>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</si>
  <si>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</si>
  <si>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</si>
  <si>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</si>
  <si>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</si>
  <si>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</si>
  <si>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</si>
  <si>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</si>
  <si>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</si>
  <si>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</si>
  <si>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</si>
  <si>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</si>
  <si>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</si>
  <si>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</si>
  <si>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</si>
  <si>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</si>
  <si>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</si>
  <si>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</si>
  <si>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</si>
  <si>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</si>
  <si>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</si>
  <si>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</si>
  <si>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</si>
  <si>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</si>
  <si>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</si>
  <si>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</si>
  <si>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</si>
  <si>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</si>
  <si>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</si>
  <si>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</si>
  <si>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</si>
  <si>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</si>
  <si>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</si>
  <si>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</si>
  <si>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</si>
  <si>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</si>
  <si>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</si>
  <si>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</si>
  <si>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</si>
  <si>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</si>
  <si>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</si>
  <si>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</si>
  <si>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</si>
  <si>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</si>
  <si>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</si>
  <si>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</si>
  <si>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</si>
  <si>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</si>
  <si>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</si>
  <si>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</si>
  <si>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</si>
  <si>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</si>
  <si>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</si>
  <si>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</si>
  <si>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</si>
  <si>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</si>
  <si>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</si>
  <si>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</si>
  <si>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</si>
  <si>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</si>
  <si>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</si>
  <si>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</si>
  <si>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</si>
  <si>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</si>
  <si>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</si>
  <si>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</si>
  <si>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</si>
  <si>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</si>
  <si>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</si>
  <si>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</si>
  <si>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</si>
  <si>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</si>
  <si>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</si>
  <si>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</si>
  <si>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</si>
  <si>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</si>
  <si>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</si>
  <si>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</si>
  <si>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</si>
  <si>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</si>
  <si>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</si>
  <si>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</si>
  <si>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</si>
  <si>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</si>
  <si>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</si>
  <si>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</si>
  <si>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</si>
  <si>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</si>
  <si>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</si>
  <si>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</si>
  <si>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</si>
  <si>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</si>
  <si>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</si>
  <si>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</si>
  <si>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</si>
  <si>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</si>
  <si>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</si>
  <si>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</si>
  <si>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</si>
  <si>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</si>
  <si>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</si>
  <si>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</si>
  <si>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</si>
  <si>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</si>
  <si>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</si>
  <si>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</si>
  <si>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</si>
  <si>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</si>
  <si>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</si>
  <si>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</si>
  <si>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</si>
  <si>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</si>
  <si>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</si>
  <si>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</si>
  <si>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</si>
  <si>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</si>
  <si>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</si>
  <si>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</si>
  <si>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</si>
  <si>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</si>
  <si>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</si>
  <si>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</si>
  <si>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</si>
  <si>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</si>
  <si>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</si>
  <si>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</si>
  <si>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</si>
  <si>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</si>
  <si>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</si>
  <si>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</si>
  <si>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</si>
  <si>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</si>
  <si>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</si>
  <si>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</si>
  <si>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</si>
  <si>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</si>
  <si>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</si>
  <si>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</si>
  <si>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</si>
  <si>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</si>
  <si>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</si>
  <si>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</si>
  <si>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</si>
  <si>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</si>
  <si>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</si>
  <si>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</si>
  <si>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</si>
  <si>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</si>
  <si>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</si>
  <si>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</si>
  <si>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</si>
  <si>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</si>
  <si>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</si>
  <si>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</si>
  <si>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</si>
  <si>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</si>
  <si>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</si>
  <si>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</si>
  <si>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</si>
  <si>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</si>
  <si>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</si>
  <si>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</si>
  <si>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</si>
  <si>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</si>
  <si>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</si>
  <si>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</si>
  <si>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</si>
  <si>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</si>
  <si>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</si>
  <si>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</si>
  <si>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</si>
  <si>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</si>
  <si>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</si>
  <si>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</si>
  <si>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</si>
  <si>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</si>
  <si>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</si>
  <si>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</si>
  <si>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</si>
  <si>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</si>
  <si>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</si>
  <si>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</si>
  <si>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</si>
  <si>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</si>
  <si>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</si>
  <si>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</si>
  <si>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</si>
  <si>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</si>
  <si>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</si>
  <si>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</si>
  <si>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</si>
  <si>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</si>
  <si>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</si>
  <si>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</si>
  <si>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</si>
  <si>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</si>
  <si>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</si>
  <si>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</si>
  <si>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</si>
  <si>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</si>
  <si>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</si>
  <si>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</si>
  <si>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</si>
  <si>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</si>
  <si>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</si>
  <si>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</si>
  <si>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</si>
  <si>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</si>
  <si>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</si>
  <si>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</si>
  <si>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</si>
  <si>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</si>
  <si>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</si>
  <si>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</si>
  <si>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</si>
  <si>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</si>
  <si>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</si>
  <si>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</si>
  <si>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</si>
  <si>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</si>
  <si>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</si>
  <si>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</si>
  <si>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</si>
  <si>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</si>
  <si>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</si>
  <si>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</si>
  <si>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</si>
  <si>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</si>
  <si>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</si>
  <si>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</si>
  <si>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</si>
  <si>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</si>
  <si>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</si>
  <si>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</si>
  <si>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</si>
  <si>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</si>
  <si>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</si>
  <si>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</si>
  <si>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</si>
  <si>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</si>
  <si>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</si>
  <si>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</si>
  <si>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</si>
  <si>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</si>
  <si>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</si>
  <si>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</si>
  <si>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</si>
  <si>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</si>
  <si>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</si>
  <si>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</si>
  <si>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</si>
  <si>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</si>
  <si>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</si>
  <si>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</si>
  <si>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</si>
  <si>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</si>
  <si>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</si>
  <si>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</si>
  <si>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</si>
  <si>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</si>
  <si>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</si>
  <si>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</si>
  <si>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</si>
  <si>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</si>
  <si>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</si>
  <si>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</si>
  <si>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</si>
  <si>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</si>
  <si>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</si>
  <si>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</si>
  <si>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</si>
  <si>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</si>
  <si>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</si>
  <si>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</si>
  <si>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</si>
  <si>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</si>
  <si>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</si>
  <si>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</si>
  <si>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</si>
  <si>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</si>
  <si>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</si>
  <si>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</si>
  <si>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</si>
  <si>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</si>
  <si>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</si>
  <si>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</si>
  <si>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</si>
  <si>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</si>
  <si>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</si>
  <si>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</si>
  <si>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</si>
  <si>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</si>
  <si>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</si>
  <si>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</si>
  <si>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</si>
  <si>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</si>
  <si>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</si>
  <si>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</si>
  <si>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</si>
  <si>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</si>
  <si>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</si>
  <si>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</si>
  <si>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</si>
  <si>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</si>
  <si>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</si>
  <si>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</si>
  <si>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</si>
  <si>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</si>
  <si>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</si>
  <si>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</si>
  <si>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</si>
  <si>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</si>
  <si>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</si>
  <si>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</si>
  <si>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</si>
  <si>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</si>
  <si>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</si>
  <si>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</si>
  <si>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</si>
  <si>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</si>
  <si>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</si>
  <si>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</si>
  <si>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</si>
  <si>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</si>
  <si>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</si>
  <si>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</si>
  <si>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</si>
  <si>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</si>
  <si>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</si>
  <si>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</si>
  <si>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</si>
  <si>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</si>
  <si>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</si>
  <si>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</si>
  <si>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</si>
  <si>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</si>
  <si>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</si>
  <si>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</si>
  <si>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</si>
  <si>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</si>
  <si>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</si>
  <si>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</si>
  <si>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</si>
  <si>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</si>
  <si>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</si>
  <si>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</si>
  <si>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</si>
  <si>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</si>
  <si>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</si>
  <si>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</si>
  <si>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</si>
  <si>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</si>
  <si>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</si>
  <si>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</si>
  <si>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</si>
  <si>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</si>
  <si>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</si>
  <si>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</si>
  <si>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</si>
  <si>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</si>
  <si>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</si>
  <si>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</si>
  <si>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</si>
  <si>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</si>
  <si>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</si>
  <si>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</si>
  <si>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</si>
  <si>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</si>
  <si>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</si>
  <si>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</si>
  <si>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</si>
  <si>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</si>
  <si>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</si>
  <si>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</si>
  <si>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</si>
  <si>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</si>
  <si>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</si>
  <si>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</si>
  <si>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</si>
  <si>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</si>
  <si>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</si>
  <si>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</si>
  <si>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</si>
  <si>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</si>
  <si>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</si>
  <si>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</si>
  <si>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</si>
  <si>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</si>
  <si>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</si>
  <si>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</si>
  <si>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</si>
  <si>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</si>
  <si>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</si>
  <si>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</si>
  <si>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</si>
  <si>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</si>
  <si>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</si>
  <si>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</si>
  <si>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</si>
  <si>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</si>
  <si>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</si>
  <si>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</si>
  <si>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</si>
  <si>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</si>
  <si>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</si>
  <si>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</si>
  <si>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</si>
  <si>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</si>
  <si>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</si>
  <si>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</si>
  <si>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</si>
  <si>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</si>
  <si>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</si>
  <si>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</si>
  <si>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</si>
  <si>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</si>
  <si>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</si>
  <si>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</si>
  <si>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</si>
  <si>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</si>
  <si>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</si>
  <si>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</si>
  <si>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</si>
  <si>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</si>
  <si>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</si>
  <si>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</si>
  <si>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</si>
  <si>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</si>
  <si>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</si>
  <si>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</si>
  <si>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</si>
  <si>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</si>
  <si>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</si>
  <si>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</si>
  <si>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</si>
  <si>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</si>
  <si>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</si>
  <si>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</si>
  <si>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</si>
  <si>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</si>
  <si>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</si>
  <si>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</si>
  <si>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</si>
  <si>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</si>
  <si>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</si>
  <si>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</si>
  <si>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</si>
  <si>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</si>
  <si>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</si>
  <si>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</si>
  <si>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</si>
  <si>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</si>
  <si>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</si>
  <si>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</si>
  <si>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</si>
  <si>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</si>
  <si>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</si>
  <si>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</si>
  <si>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</si>
  <si>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</si>
  <si>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</si>
  <si>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</si>
  <si>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</si>
  <si>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</si>
  <si>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</si>
  <si>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</si>
  <si>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</si>
  <si>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</si>
  <si>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</si>
  <si>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</si>
  <si>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</si>
  <si>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</si>
  <si>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</si>
  <si>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</si>
  <si>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</si>
  <si>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</si>
  <si>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</si>
  <si>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</si>
  <si>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</si>
  <si>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</si>
  <si>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</si>
  <si>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</si>
  <si>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</si>
  <si>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</si>
  <si>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</si>
  <si>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</si>
  <si>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</si>
  <si>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</si>
  <si>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</si>
  <si>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</si>
  <si>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</si>
  <si>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</si>
  <si>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</si>
  <si>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</si>
  <si>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</si>
  <si>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</si>
  <si>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</si>
  <si>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</si>
  <si>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</si>
  <si>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</si>
  <si>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</si>
  <si>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</si>
  <si>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</si>
  <si>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</si>
  <si>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</si>
  <si>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</si>
  <si>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</si>
  <si>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</si>
  <si>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</si>
  <si>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</si>
  <si>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</si>
  <si>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</si>
  <si>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</si>
  <si>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</si>
  <si>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</si>
  <si>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</si>
  <si>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</si>
  <si>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</si>
  <si>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</si>
  <si>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</si>
  <si>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</si>
  <si>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</si>
  <si>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</si>
  <si>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</si>
  <si>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</si>
  <si>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</si>
  <si>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</si>
  <si>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</si>
  <si>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</si>
  <si>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</si>
  <si>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</si>
  <si>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</si>
  <si>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</si>
  <si>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</si>
  <si>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</si>
  <si>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</si>
  <si>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</si>
  <si>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</si>
  <si>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</si>
  <si>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</si>
  <si>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</si>
  <si>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</si>
  <si>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</si>
  <si>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</si>
  <si>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</si>
  <si>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</si>
  <si>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</si>
  <si>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</si>
  <si>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</si>
  <si>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</si>
  <si>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</si>
  <si>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</si>
  <si>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</si>
  <si>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</si>
  <si>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</si>
  <si>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</si>
  <si>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</si>
  <si>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</si>
  <si>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</si>
  <si>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</si>
  <si>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</si>
  <si>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</si>
  <si>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</si>
  <si>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</si>
  <si>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</si>
  <si>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</si>
  <si>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</si>
  <si>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</si>
  <si>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</si>
  <si>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</si>
  <si>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</si>
  <si>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</si>
  <si>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</si>
  <si>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</si>
  <si>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</si>
  <si>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</si>
  <si>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</si>
  <si>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</si>
  <si>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</si>
  <si>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</si>
  <si>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</si>
  <si>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</si>
  <si>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</si>
  <si>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</si>
  <si>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</si>
  <si>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</si>
  <si>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</si>
  <si>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</si>
  <si>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</si>
  <si>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</si>
  <si>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</si>
  <si>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</si>
  <si>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</si>
  <si>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</si>
  <si>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</si>
  <si>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</si>
  <si>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</si>
  <si>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</si>
  <si>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</si>
  <si>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</si>
  <si>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</si>
  <si>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</si>
  <si>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</si>
  <si>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</si>
  <si>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</si>
  <si>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</si>
  <si>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</si>
  <si>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</si>
  <si>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</si>
  <si>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</si>
  <si>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</si>
  <si>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</si>
  <si>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</si>
  <si>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</si>
  <si>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</si>
  <si>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</si>
  <si>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</si>
  <si>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</si>
  <si>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</si>
  <si>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</si>
  <si>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</si>
  <si>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</si>
  <si>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</si>
  <si>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</si>
  <si>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</si>
  <si>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</si>
  <si>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</si>
  <si>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</si>
  <si>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</si>
  <si>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</si>
  <si>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</si>
  <si>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</si>
  <si>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</si>
  <si>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</si>
  <si>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</si>
  <si>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</si>
  <si>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</si>
  <si>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</si>
  <si>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</si>
  <si>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</si>
  <si>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</si>
  <si>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V. IZMJENE PLANA NABAVE SVEUČILIŠTA JURJA DOBRILE U PULI ZA 2023. GODINU</t>
  </si>
  <si>
    <t>URBROJ: 143-01-01-23-6</t>
  </si>
  <si>
    <t>UVRŠTEN NOVI PREDMET NABAVE U V. IZMJENAMA PLANA NABAVE ZA 2023.G.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</si>
  <si>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10. svibnja 2023.godine donosi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</si>
  <si>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</si>
  <si>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</si>
  <si>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</si>
  <si>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</si>
  <si>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</si>
  <si>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</si>
  <si>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</si>
  <si>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</si>
  <si>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r>
      <t xml:space="preserve">IZMJIJENJEN NAZIV PREDMETA NABAVE U IV. IZMJENAMA PLANA NABAVE ZA 2023.G., </t>
    </r>
    <r>
      <rPr>
        <sz val="8"/>
        <color rgb="FFFF0000"/>
        <rFont val="Calibri"/>
        <family val="2"/>
        <scheme val="minor"/>
      </rPr>
      <t>BRIŠE SE U V.IZMJENAMA PLANA NABAVE</t>
    </r>
  </si>
  <si>
    <t>IZMJENJENA PROCJENJENA VRIJEDNOST U V. IZMJENAMA PLANA NABAVE ZA 2023.G.</t>
  </si>
  <si>
    <t>IZMJENJENA PROCJENJENA VRIJEDNOST ZA PREDMET NABAVE U V.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</si>
</sst>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9951</v>
      </c>
      <c r="C11" s="34"/>
      <c r="D11" s="34"/>
    </row>
    <row r="14" spans="2:15" ht="16.5" customHeight="1" x14ac:dyDescent="0.25"/>
    <row r="15" spans="2:15" ht="30" customHeight="1" x14ac:dyDescent="0.25">
      <c r="B15" s="109" t="s">
        <v>9953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2:15" ht="23.25" customHeight="1" x14ac:dyDescent="0.25"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2:15" ht="15" hidden="1" customHeight="1" x14ac:dyDescent="0.25"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2:15" ht="10.5" customHeight="1" x14ac:dyDescent="0.25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21" spans="2:15" ht="20.25" customHeight="1" x14ac:dyDescent="0.25">
      <c r="C21" s="110" t="s">
        <v>9950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8" t="s">
        <v>9555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2:15" x14ac:dyDescent="0.25">
      <c r="B25" t="s">
        <v>9674</v>
      </c>
    </row>
    <row r="28" spans="2:15" x14ac:dyDescent="0.25">
      <c r="B28" s="108" t="s">
        <v>9556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2:15" x14ac:dyDescent="0.25">
      <c r="B29" s="111" t="s">
        <v>9557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8" t="s">
        <v>9558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2:16" ht="53.25" customHeight="1" x14ac:dyDescent="0.25">
      <c r="B34" s="112" t="s">
        <v>9887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</row>
    <row r="35" spans="2:16" ht="15" hidden="1" customHeight="1" x14ac:dyDescent="0.25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8" t="s">
        <v>9559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</row>
    <row r="39" spans="2:16" x14ac:dyDescent="0.25">
      <c r="B39" s="111" t="s">
        <v>9560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2:16" x14ac:dyDescent="0.25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8" t="s">
        <v>9561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</row>
    <row r="44" spans="2:16" x14ac:dyDescent="0.25">
      <c r="B44" t="s">
        <v>9562</v>
      </c>
    </row>
    <row r="47" spans="2:16" ht="21.75" customHeight="1" x14ac:dyDescent="0.25">
      <c r="B47" s="108" t="s">
        <v>9563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</row>
    <row r="48" spans="2:16" x14ac:dyDescent="0.25">
      <c r="B48" s="109" t="s">
        <v>9888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26"/>
    </row>
    <row r="49" spans="2:16" x14ac:dyDescent="0.25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opLeftCell="A115" workbookViewId="0">
      <selection activeCell="F127" sqref="F12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3" t="s">
        <v>9565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68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68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68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98" t="s">
        <v>9830</v>
      </c>
      <c r="B60" s="99" t="s">
        <v>9500</v>
      </c>
      <c r="C60" s="98" t="s">
        <v>9643</v>
      </c>
      <c r="D60" s="98" t="s">
        <v>9505</v>
      </c>
      <c r="E60" s="98" t="s">
        <v>9649</v>
      </c>
      <c r="F60" s="100">
        <v>4000</v>
      </c>
      <c r="G60" s="98" t="s">
        <v>17</v>
      </c>
      <c r="H60" s="98"/>
      <c r="I60" s="98"/>
      <c r="J60" s="98" t="s">
        <v>26</v>
      </c>
      <c r="K60" s="101" t="s">
        <v>24</v>
      </c>
      <c r="L60" s="98"/>
      <c r="M60" s="98"/>
      <c r="N60" s="49"/>
    </row>
    <row r="61" spans="1:14" s="3" customFormat="1" ht="22.5" x14ac:dyDescent="0.25">
      <c r="A61" s="49" t="s">
        <v>9830</v>
      </c>
      <c r="B61" s="50" t="s">
        <v>9500</v>
      </c>
      <c r="C61" s="49" t="s">
        <v>9643</v>
      </c>
      <c r="D61" s="49" t="s">
        <v>9505</v>
      </c>
      <c r="E61" s="49" t="s">
        <v>9649</v>
      </c>
      <c r="F61" s="51">
        <v>9700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 t="s">
        <v>9904</v>
      </c>
    </row>
    <row r="62" spans="1:14" s="3" customFormat="1" ht="21" customHeight="1" x14ac:dyDescent="0.25">
      <c r="A62" s="49" t="s">
        <v>9831</v>
      </c>
      <c r="B62" s="69" t="s">
        <v>9500</v>
      </c>
      <c r="C62" s="66" t="s">
        <v>9739</v>
      </c>
      <c r="D62" s="8" t="s">
        <v>9504</v>
      </c>
      <c r="E62" s="49" t="s">
        <v>9724</v>
      </c>
      <c r="F62" s="70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49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98" t="s">
        <v>9835</v>
      </c>
      <c r="B66" s="99" t="s">
        <v>9500</v>
      </c>
      <c r="C66" s="98" t="s">
        <v>9738</v>
      </c>
      <c r="D66" s="98" t="s">
        <v>9505</v>
      </c>
      <c r="E66" s="98" t="s">
        <v>9669</v>
      </c>
      <c r="F66" s="100">
        <v>3000</v>
      </c>
      <c r="G66" s="98" t="s">
        <v>17</v>
      </c>
      <c r="H66" s="98"/>
      <c r="I66" s="98"/>
      <c r="J66" s="98" t="s">
        <v>26</v>
      </c>
      <c r="K66" s="101" t="s">
        <v>24</v>
      </c>
      <c r="L66" s="98"/>
      <c r="M66" s="98"/>
      <c r="N66" s="49"/>
      <c r="O66" s="59"/>
    </row>
    <row r="67" spans="1:23" s="3" customFormat="1" ht="22.5" x14ac:dyDescent="0.25">
      <c r="A67" s="121" t="s">
        <v>9835</v>
      </c>
      <c r="B67" s="122" t="s">
        <v>9500</v>
      </c>
      <c r="C67" s="121" t="s">
        <v>9738</v>
      </c>
      <c r="D67" s="121" t="s">
        <v>9505</v>
      </c>
      <c r="E67" s="121" t="s">
        <v>9669</v>
      </c>
      <c r="F67" s="123">
        <v>7000</v>
      </c>
      <c r="G67" s="121" t="s">
        <v>17</v>
      </c>
      <c r="H67" s="121"/>
      <c r="I67" s="121"/>
      <c r="J67" s="121" t="s">
        <v>26</v>
      </c>
      <c r="K67" s="124" t="s">
        <v>24</v>
      </c>
      <c r="L67" s="121"/>
      <c r="M67" s="121"/>
      <c r="N67" s="121" t="s">
        <v>9904</v>
      </c>
      <c r="O67" s="59"/>
    </row>
    <row r="68" spans="1:23" s="3" customFormat="1" ht="22.5" x14ac:dyDescent="0.25">
      <c r="A68" s="61" t="s">
        <v>9835</v>
      </c>
      <c r="B68" s="95" t="s">
        <v>9500</v>
      </c>
      <c r="C68" s="61" t="s">
        <v>9738</v>
      </c>
      <c r="D68" s="61" t="s">
        <v>9505</v>
      </c>
      <c r="E68" s="61" t="s">
        <v>9669</v>
      </c>
      <c r="F68" s="96">
        <v>8000</v>
      </c>
      <c r="G68" s="61" t="s">
        <v>17</v>
      </c>
      <c r="H68" s="61"/>
      <c r="I68" s="61"/>
      <c r="J68" s="61" t="s">
        <v>26</v>
      </c>
      <c r="K68" s="97" t="s">
        <v>24</v>
      </c>
      <c r="L68" s="61"/>
      <c r="M68" s="61"/>
      <c r="N68" s="61" t="s">
        <v>9964</v>
      </c>
      <c r="O68" s="59"/>
    </row>
    <row r="69" spans="1:23" s="3" customFormat="1" x14ac:dyDescent="0.25">
      <c r="A69" s="49" t="s">
        <v>9836</v>
      </c>
      <c r="B69" s="50" t="s">
        <v>9507</v>
      </c>
      <c r="C69" s="49" t="s">
        <v>9508</v>
      </c>
      <c r="D69" s="49" t="s">
        <v>9503</v>
      </c>
      <c r="E69" s="49" t="s">
        <v>9536</v>
      </c>
      <c r="F69" s="51">
        <v>4000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9837</v>
      </c>
      <c r="B70" s="50" t="s">
        <v>9634</v>
      </c>
      <c r="C70" s="49" t="s">
        <v>9635</v>
      </c>
      <c r="D70" s="49" t="s">
        <v>9503</v>
      </c>
      <c r="E70" s="49" t="s">
        <v>9596</v>
      </c>
      <c r="F70" s="51">
        <v>7000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9838</v>
      </c>
      <c r="B71" s="50" t="s">
        <v>9634</v>
      </c>
      <c r="C71" s="49" t="s">
        <v>9636</v>
      </c>
      <c r="D71" s="49" t="s">
        <v>9503</v>
      </c>
      <c r="E71" s="49" t="s">
        <v>9492</v>
      </c>
      <c r="F71" s="51">
        <v>3500</v>
      </c>
      <c r="G71" s="49" t="s">
        <v>17</v>
      </c>
      <c r="H71" s="49"/>
      <c r="I71" s="49"/>
      <c r="J71" s="49" t="s">
        <v>26</v>
      </c>
      <c r="K71" s="8" t="s">
        <v>24</v>
      </c>
      <c r="L71" s="49"/>
      <c r="M71" s="49"/>
      <c r="N71" s="49"/>
    </row>
    <row r="72" spans="1:23" s="3" customFormat="1" x14ac:dyDescent="0.25">
      <c r="A72" s="49" t="s">
        <v>9729</v>
      </c>
      <c r="B72" s="50" t="s">
        <v>9634</v>
      </c>
      <c r="C72" s="49" t="s">
        <v>9728</v>
      </c>
      <c r="D72" s="49" t="s">
        <v>9503</v>
      </c>
      <c r="E72" s="49" t="s">
        <v>9730</v>
      </c>
      <c r="F72" s="51">
        <v>37200</v>
      </c>
      <c r="G72" s="49" t="s">
        <v>10</v>
      </c>
      <c r="H72" s="49"/>
      <c r="I72" s="49" t="s">
        <v>24</v>
      </c>
      <c r="J72" s="49" t="s">
        <v>23</v>
      </c>
      <c r="K72" s="8" t="s">
        <v>24</v>
      </c>
      <c r="L72" s="49" t="s">
        <v>9875</v>
      </c>
      <c r="M72" s="49" t="s">
        <v>9876</v>
      </c>
      <c r="N72" s="49"/>
    </row>
    <row r="73" spans="1:23" s="59" customFormat="1" x14ac:dyDescent="0.25">
      <c r="A73" s="49" t="s">
        <v>9839</v>
      </c>
      <c r="B73" s="50" t="s">
        <v>9634</v>
      </c>
      <c r="C73" s="49" t="s">
        <v>9637</v>
      </c>
      <c r="D73" s="49" t="s">
        <v>9506</v>
      </c>
      <c r="E73" s="49" t="s">
        <v>9650</v>
      </c>
      <c r="F73" s="51">
        <v>4700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59" customFormat="1" x14ac:dyDescent="0.25">
      <c r="A74" s="98" t="s">
        <v>9840</v>
      </c>
      <c r="B74" s="99" t="s">
        <v>9634</v>
      </c>
      <c r="C74" s="98" t="s">
        <v>9731</v>
      </c>
      <c r="D74" s="98" t="s">
        <v>9506</v>
      </c>
      <c r="E74" s="98" t="s">
        <v>9732</v>
      </c>
      <c r="F74" s="100">
        <v>6700</v>
      </c>
      <c r="G74" s="98" t="s">
        <v>17</v>
      </c>
      <c r="H74" s="98"/>
      <c r="I74" s="98"/>
      <c r="J74" s="98" t="s">
        <v>26</v>
      </c>
      <c r="K74" s="101" t="s">
        <v>24</v>
      </c>
      <c r="L74" s="98"/>
      <c r="M74" s="98"/>
      <c r="N74" s="98"/>
    </row>
    <row r="75" spans="1:23" s="59" customFormat="1" ht="33.75" x14ac:dyDescent="0.25">
      <c r="A75" s="121" t="s">
        <v>9840</v>
      </c>
      <c r="B75" s="122" t="s">
        <v>9634</v>
      </c>
      <c r="C75" s="121" t="s">
        <v>9946</v>
      </c>
      <c r="D75" s="121" t="s">
        <v>9506</v>
      </c>
      <c r="E75" s="121" t="s">
        <v>9732</v>
      </c>
      <c r="F75" s="123">
        <v>6700</v>
      </c>
      <c r="G75" s="121" t="s">
        <v>17</v>
      </c>
      <c r="H75" s="121"/>
      <c r="I75" s="121"/>
      <c r="J75" s="121" t="s">
        <v>26</v>
      </c>
      <c r="K75" s="124" t="s">
        <v>24</v>
      </c>
      <c r="L75" s="121"/>
      <c r="M75" s="121"/>
      <c r="N75" s="121" t="s">
        <v>9962</v>
      </c>
    </row>
    <row r="76" spans="1:23" s="3" customFormat="1" x14ac:dyDescent="0.25">
      <c r="A76" s="49" t="s">
        <v>9844</v>
      </c>
      <c r="B76" s="50" t="s">
        <v>9604</v>
      </c>
      <c r="C76" s="49" t="s">
        <v>9646</v>
      </c>
      <c r="D76" s="49" t="s">
        <v>9503</v>
      </c>
      <c r="E76" s="49" t="s">
        <v>9534</v>
      </c>
      <c r="F76" s="51">
        <v>3000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9845</v>
      </c>
      <c r="B77" s="50" t="s">
        <v>9604</v>
      </c>
      <c r="C77" s="49" t="s">
        <v>9511</v>
      </c>
      <c r="D77" s="49" t="s">
        <v>9503</v>
      </c>
      <c r="E77" s="49" t="s">
        <v>9537</v>
      </c>
      <c r="F77" s="51">
        <v>8000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9846</v>
      </c>
      <c r="B78" s="50" t="s">
        <v>9604</v>
      </c>
      <c r="C78" s="49" t="s">
        <v>9512</v>
      </c>
      <c r="D78" s="49" t="s">
        <v>9503</v>
      </c>
      <c r="E78" s="49" t="s">
        <v>9535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  <c r="O78" s="59"/>
      <c r="P78" s="59"/>
      <c r="Q78" s="59"/>
      <c r="R78" s="59"/>
      <c r="S78" s="59"/>
      <c r="T78" s="59"/>
      <c r="U78" s="59"/>
      <c r="V78" s="59"/>
      <c r="W78" s="59"/>
    </row>
    <row r="79" spans="1:23" s="3" customFormat="1" x14ac:dyDescent="0.25">
      <c r="A79" s="49" t="s">
        <v>9847</v>
      </c>
      <c r="B79" s="50" t="s">
        <v>9604</v>
      </c>
      <c r="C79" s="49" t="s">
        <v>9633</v>
      </c>
      <c r="D79" s="49" t="s">
        <v>9503</v>
      </c>
      <c r="E79" s="52" t="s">
        <v>9631</v>
      </c>
      <c r="F79" s="51">
        <v>3000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  <c r="O79" s="59"/>
      <c r="P79" s="59"/>
      <c r="Q79" s="59"/>
      <c r="R79" s="59"/>
      <c r="S79" s="59"/>
      <c r="T79" s="59"/>
      <c r="U79" s="59"/>
      <c r="V79" s="59"/>
      <c r="W79" s="59"/>
    </row>
    <row r="80" spans="1:23" s="3" customFormat="1" x14ac:dyDescent="0.25">
      <c r="A80" s="49" t="s">
        <v>9848</v>
      </c>
      <c r="B80" s="50" t="s">
        <v>9605</v>
      </c>
      <c r="C80" s="49" t="s">
        <v>9581</v>
      </c>
      <c r="D80" s="49" t="s">
        <v>9503</v>
      </c>
      <c r="E80" s="49" t="s">
        <v>9515</v>
      </c>
      <c r="F80" s="51">
        <v>3000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9849</v>
      </c>
      <c r="B81" s="50" t="s">
        <v>9605</v>
      </c>
      <c r="C81" s="49" t="s">
        <v>9580</v>
      </c>
      <c r="D81" s="49" t="s">
        <v>9503</v>
      </c>
      <c r="E81" s="49" t="s">
        <v>9598</v>
      </c>
      <c r="F81" s="51">
        <v>4000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x14ac:dyDescent="0.25">
      <c r="A82" s="49" t="s">
        <v>9850</v>
      </c>
      <c r="B82" s="50" t="s">
        <v>9617</v>
      </c>
      <c r="C82" s="49" t="s">
        <v>9638</v>
      </c>
      <c r="D82" s="49" t="s">
        <v>9503</v>
      </c>
      <c r="E82" s="49" t="s">
        <v>9534</v>
      </c>
      <c r="F82" s="51">
        <v>3200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9851</v>
      </c>
      <c r="B83" s="50" t="s">
        <v>9617</v>
      </c>
      <c r="C83" s="49" t="s">
        <v>9651</v>
      </c>
      <c r="D83" s="49" t="s">
        <v>9504</v>
      </c>
      <c r="E83" s="49" t="s">
        <v>9532</v>
      </c>
      <c r="F83" s="51">
        <v>6500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9852</v>
      </c>
      <c r="B84" s="50" t="s">
        <v>9617</v>
      </c>
      <c r="C84" s="49" t="s">
        <v>9509</v>
      </c>
      <c r="D84" s="49" t="s">
        <v>9505</v>
      </c>
      <c r="E84" s="49" t="s">
        <v>9541</v>
      </c>
      <c r="F84" s="51">
        <v>2650</v>
      </c>
      <c r="G84" s="49" t="s">
        <v>17</v>
      </c>
      <c r="H84" s="49"/>
      <c r="I84" s="49"/>
      <c r="J84" s="49" t="s">
        <v>26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9853</v>
      </c>
      <c r="B85" s="50" t="s">
        <v>9524</v>
      </c>
      <c r="C85" s="49" t="s">
        <v>9525</v>
      </c>
      <c r="D85" s="49" t="s">
        <v>9505</v>
      </c>
      <c r="E85" s="49" t="s">
        <v>9540</v>
      </c>
      <c r="F85" s="51">
        <v>5500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3" customFormat="1" x14ac:dyDescent="0.25">
      <c r="A86" s="49" t="s">
        <v>9854</v>
      </c>
      <c r="B86" s="50" t="s">
        <v>9524</v>
      </c>
      <c r="C86" s="49" t="s">
        <v>9550</v>
      </c>
      <c r="D86" s="49" t="s">
        <v>9504</v>
      </c>
      <c r="E86" s="49" t="s">
        <v>9553</v>
      </c>
      <c r="F86" s="51">
        <v>5000</v>
      </c>
      <c r="G86" s="49" t="s">
        <v>17</v>
      </c>
      <c r="H86" s="49"/>
      <c r="I86" s="49"/>
      <c r="J86" s="49" t="s">
        <v>23</v>
      </c>
      <c r="K86" s="8" t="s">
        <v>24</v>
      </c>
      <c r="L86" s="49"/>
      <c r="M86" s="49"/>
      <c r="N86" s="49"/>
    </row>
    <row r="87" spans="1:15" s="3" customFormat="1" x14ac:dyDescent="0.25">
      <c r="A87" s="49" t="s">
        <v>9855</v>
      </c>
      <c r="B87" s="50" t="s">
        <v>9524</v>
      </c>
      <c r="C87" s="49" t="s">
        <v>9647</v>
      </c>
      <c r="D87" s="49" t="s">
        <v>9503</v>
      </c>
      <c r="E87" s="49" t="s">
        <v>9652</v>
      </c>
      <c r="F87" s="51">
        <v>5500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3" customFormat="1" ht="22.5" x14ac:dyDescent="0.25">
      <c r="A88" s="49" t="s">
        <v>9856</v>
      </c>
      <c r="B88" s="50" t="s">
        <v>9524</v>
      </c>
      <c r="C88" s="49" t="s">
        <v>9727</v>
      </c>
      <c r="D88" s="49" t="s">
        <v>9505</v>
      </c>
      <c r="E88" s="49" t="s">
        <v>9597</v>
      </c>
      <c r="F88" s="51">
        <v>12000</v>
      </c>
      <c r="G88" s="49" t="s">
        <v>17</v>
      </c>
      <c r="H88" s="49"/>
      <c r="I88" s="49"/>
      <c r="J88" s="49" t="s">
        <v>26</v>
      </c>
      <c r="K88" s="8" t="s">
        <v>24</v>
      </c>
      <c r="L88" s="49"/>
      <c r="M88" s="49"/>
      <c r="N88" s="49"/>
      <c r="O88" s="28"/>
    </row>
    <row r="89" spans="1:15" s="13" customFormat="1" ht="22.5" x14ac:dyDescent="0.25">
      <c r="A89" s="98" t="s">
        <v>9857</v>
      </c>
      <c r="B89" s="99" t="s">
        <v>9660</v>
      </c>
      <c r="C89" s="98" t="s">
        <v>9722</v>
      </c>
      <c r="D89" s="98" t="s">
        <v>9506</v>
      </c>
      <c r="E89" s="98" t="s">
        <v>9661</v>
      </c>
      <c r="F89" s="100">
        <v>5000</v>
      </c>
      <c r="G89" s="98" t="s">
        <v>17</v>
      </c>
      <c r="H89" s="98"/>
      <c r="I89" s="98"/>
      <c r="J89" s="98" t="s">
        <v>26</v>
      </c>
      <c r="K89" s="101" t="s">
        <v>24</v>
      </c>
      <c r="L89" s="98"/>
      <c r="M89" s="98"/>
      <c r="N89" s="98"/>
    </row>
    <row r="90" spans="1:15" s="13" customFormat="1" ht="22.5" x14ac:dyDescent="0.25">
      <c r="A90" s="49" t="s">
        <v>9857</v>
      </c>
      <c r="B90" s="50" t="s">
        <v>9660</v>
      </c>
      <c r="C90" s="49" t="s">
        <v>9944</v>
      </c>
      <c r="D90" s="49" t="s">
        <v>9506</v>
      </c>
      <c r="E90" s="49" t="s">
        <v>9945</v>
      </c>
      <c r="F90" s="51">
        <v>10100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 t="s">
        <v>9947</v>
      </c>
    </row>
    <row r="91" spans="1:15" s="13" customFormat="1" x14ac:dyDescent="0.25">
      <c r="A91" s="49" t="s">
        <v>9858</v>
      </c>
      <c r="B91" s="50" t="s">
        <v>9660</v>
      </c>
      <c r="C91" s="49" t="s">
        <v>9753</v>
      </c>
      <c r="D91" s="49" t="s">
        <v>9504</v>
      </c>
      <c r="E91" s="49" t="s">
        <v>9583</v>
      </c>
      <c r="F91" s="51">
        <v>20000</v>
      </c>
      <c r="G91" s="49" t="s">
        <v>17</v>
      </c>
      <c r="H91" s="49"/>
      <c r="I91" s="49"/>
      <c r="J91" s="49" t="s">
        <v>23</v>
      </c>
      <c r="K91" s="8" t="s">
        <v>24</v>
      </c>
      <c r="L91" s="49"/>
      <c r="M91" s="49"/>
      <c r="N91" s="49"/>
    </row>
    <row r="92" spans="1:15" s="13" customFormat="1" x14ac:dyDescent="0.25">
      <c r="A92" s="49" t="s">
        <v>9859</v>
      </c>
      <c r="B92" s="50" t="s">
        <v>9660</v>
      </c>
      <c r="C92" s="49" t="s">
        <v>9757</v>
      </c>
      <c r="D92" s="49" t="s">
        <v>9504</v>
      </c>
      <c r="E92" s="49" t="s">
        <v>9758</v>
      </c>
      <c r="F92" s="51">
        <v>3000</v>
      </c>
      <c r="G92" s="49" t="s">
        <v>17</v>
      </c>
      <c r="H92" s="49"/>
      <c r="I92" s="49"/>
      <c r="J92" s="49" t="s">
        <v>26</v>
      </c>
      <c r="K92" s="8" t="s">
        <v>24</v>
      </c>
      <c r="L92" s="49"/>
      <c r="M92" s="49"/>
      <c r="N92" s="49"/>
    </row>
    <row r="93" spans="1:15" s="13" customFormat="1" x14ac:dyDescent="0.25">
      <c r="A93" s="49" t="s">
        <v>9860</v>
      </c>
      <c r="B93" s="50" t="s">
        <v>9660</v>
      </c>
      <c r="C93" s="49" t="s">
        <v>9814</v>
      </c>
      <c r="D93" s="49" t="s">
        <v>9504</v>
      </c>
      <c r="E93" s="49" t="s">
        <v>9671</v>
      </c>
      <c r="F93" s="51">
        <v>4000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x14ac:dyDescent="0.25">
      <c r="A94" s="49" t="s">
        <v>9861</v>
      </c>
      <c r="B94" s="50" t="s">
        <v>9660</v>
      </c>
      <c r="C94" s="49" t="s">
        <v>9813</v>
      </c>
      <c r="D94" s="49" t="s">
        <v>9504</v>
      </c>
      <c r="E94" s="49" t="s">
        <v>9670</v>
      </c>
      <c r="F94" s="51">
        <v>4000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ht="22.5" x14ac:dyDescent="0.25">
      <c r="A95" s="49" t="s">
        <v>9862</v>
      </c>
      <c r="B95" s="50" t="s">
        <v>9666</v>
      </c>
      <c r="C95" s="49" t="s">
        <v>9741</v>
      </c>
      <c r="D95" s="49" t="s">
        <v>9505</v>
      </c>
      <c r="E95" s="49" t="s">
        <v>9669</v>
      </c>
      <c r="F95" s="51">
        <v>65000</v>
      </c>
      <c r="G95" s="49" t="s">
        <v>17</v>
      </c>
      <c r="H95" s="49"/>
      <c r="I95" s="49"/>
      <c r="J95" s="49" t="s">
        <v>23</v>
      </c>
      <c r="K95" s="8" t="s">
        <v>24</v>
      </c>
      <c r="L95" s="49"/>
      <c r="M95" s="49"/>
      <c r="N95" s="49"/>
    </row>
    <row r="96" spans="1:15" s="13" customFormat="1" ht="22.5" x14ac:dyDescent="0.25">
      <c r="A96" s="49" t="s">
        <v>9863</v>
      </c>
      <c r="B96" s="50" t="s">
        <v>9665</v>
      </c>
      <c r="C96" s="49" t="s">
        <v>9655</v>
      </c>
      <c r="D96" s="49" t="s">
        <v>9503</v>
      </c>
      <c r="E96" s="49" t="s">
        <v>9656</v>
      </c>
      <c r="F96" s="51">
        <v>7000</v>
      </c>
      <c r="G96" s="49" t="s">
        <v>17</v>
      </c>
      <c r="H96" s="49"/>
      <c r="I96" s="49"/>
      <c r="J96" s="49" t="s">
        <v>26</v>
      </c>
      <c r="K96" s="8" t="s">
        <v>24</v>
      </c>
      <c r="L96" s="49"/>
      <c r="M96" s="49"/>
      <c r="N96" s="49"/>
    </row>
    <row r="97" spans="1:18" s="13" customFormat="1" ht="22.5" x14ac:dyDescent="0.25">
      <c r="A97" s="49" t="s">
        <v>9864</v>
      </c>
      <c r="B97" s="50" t="s">
        <v>9610</v>
      </c>
      <c r="C97" s="49" t="s">
        <v>9742</v>
      </c>
      <c r="D97" s="49" t="s">
        <v>9506</v>
      </c>
      <c r="E97" s="49" t="s">
        <v>9743</v>
      </c>
      <c r="F97" s="51">
        <v>2650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/>
    </row>
    <row r="98" spans="1:18" s="13" customFormat="1" x14ac:dyDescent="0.25">
      <c r="A98" s="49" t="s">
        <v>9865</v>
      </c>
      <c r="B98" s="50" t="s">
        <v>9610</v>
      </c>
      <c r="C98" s="49" t="s">
        <v>9749</v>
      </c>
      <c r="D98" s="49" t="s">
        <v>9506</v>
      </c>
      <c r="E98" s="49" t="s">
        <v>9750</v>
      </c>
      <c r="F98" s="51">
        <v>2710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</row>
    <row r="99" spans="1:18" s="13" customFormat="1" ht="22.5" x14ac:dyDescent="0.25">
      <c r="A99" s="98" t="s">
        <v>9866</v>
      </c>
      <c r="B99" s="99" t="s">
        <v>9610</v>
      </c>
      <c r="C99" s="98" t="s">
        <v>9751</v>
      </c>
      <c r="D99" s="98" t="s">
        <v>9506</v>
      </c>
      <c r="E99" s="98" t="s">
        <v>9750</v>
      </c>
      <c r="F99" s="100">
        <v>6000</v>
      </c>
      <c r="G99" s="98" t="s">
        <v>17</v>
      </c>
      <c r="H99" s="98"/>
      <c r="I99" s="98"/>
      <c r="J99" s="98" t="s">
        <v>26</v>
      </c>
      <c r="K99" s="101" t="s">
        <v>24</v>
      </c>
      <c r="L99" s="98"/>
      <c r="M99" s="98"/>
      <c r="N99" s="98"/>
    </row>
    <row r="100" spans="1:18" s="13" customFormat="1" ht="22.5" x14ac:dyDescent="0.25">
      <c r="A100" s="49" t="s">
        <v>9866</v>
      </c>
      <c r="B100" s="50" t="s">
        <v>9610</v>
      </c>
      <c r="C100" s="49" t="s">
        <v>9751</v>
      </c>
      <c r="D100" s="49" t="s">
        <v>9506</v>
      </c>
      <c r="E100" s="49" t="s">
        <v>9750</v>
      </c>
      <c r="F100" s="51">
        <v>9500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 t="s">
        <v>9895</v>
      </c>
    </row>
    <row r="101" spans="1:18" s="13" customFormat="1" ht="18" customHeight="1" x14ac:dyDescent="0.25">
      <c r="A101" s="49" t="s">
        <v>9867</v>
      </c>
      <c r="B101" s="50" t="s">
        <v>9526</v>
      </c>
      <c r="C101" s="49" t="s">
        <v>9877</v>
      </c>
      <c r="D101" s="49" t="s">
        <v>9503</v>
      </c>
      <c r="E101" s="49" t="s">
        <v>9653</v>
      </c>
      <c r="F101" s="51">
        <v>6500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1" customHeight="1" x14ac:dyDescent="0.25">
      <c r="A102" s="49" t="s">
        <v>9868</v>
      </c>
      <c r="B102" s="50" t="s">
        <v>9526</v>
      </c>
      <c r="C102" s="49" t="s">
        <v>9878</v>
      </c>
      <c r="D102" s="49" t="s">
        <v>9503</v>
      </c>
      <c r="E102" s="49" t="s">
        <v>9654</v>
      </c>
      <c r="F102" s="51">
        <v>5500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</row>
    <row r="103" spans="1:18" s="13" customFormat="1" ht="21" customHeight="1" x14ac:dyDescent="0.25">
      <c r="A103" s="49" t="s">
        <v>9869</v>
      </c>
      <c r="B103" s="50" t="s">
        <v>9526</v>
      </c>
      <c r="C103" s="49" t="s">
        <v>9879</v>
      </c>
      <c r="D103" s="49" t="s">
        <v>9503</v>
      </c>
      <c r="E103" s="49" t="s">
        <v>9593</v>
      </c>
      <c r="F103" s="51">
        <v>18000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</row>
    <row r="104" spans="1:18" s="13" customFormat="1" ht="24.75" customHeight="1" x14ac:dyDescent="0.25">
      <c r="A104" s="49" t="s">
        <v>9870</v>
      </c>
      <c r="B104" s="50" t="s">
        <v>9526</v>
      </c>
      <c r="C104" s="49" t="s">
        <v>9881</v>
      </c>
      <c r="D104" s="49" t="s">
        <v>9503</v>
      </c>
      <c r="E104" s="49" t="s">
        <v>9620</v>
      </c>
      <c r="F104" s="51">
        <v>4000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</row>
    <row r="105" spans="1:18" s="13" customFormat="1" ht="24.75" customHeight="1" x14ac:dyDescent="0.25">
      <c r="A105" s="49" t="s">
        <v>9871</v>
      </c>
      <c r="B105" s="50" t="s">
        <v>9571</v>
      </c>
      <c r="C105" s="49" t="s">
        <v>9752</v>
      </c>
      <c r="D105" s="49" t="s">
        <v>9505</v>
      </c>
      <c r="E105" s="49" t="s">
        <v>9754</v>
      </c>
      <c r="F105" s="51">
        <v>20000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49" t="s">
        <v>9872</v>
      </c>
      <c r="B106" s="50" t="s">
        <v>9841</v>
      </c>
      <c r="C106" s="49" t="s">
        <v>9880</v>
      </c>
      <c r="D106" s="49" t="s">
        <v>9505</v>
      </c>
      <c r="E106" s="49" t="s">
        <v>9669</v>
      </c>
      <c r="F106" s="51">
        <v>2650</v>
      </c>
      <c r="G106" s="49" t="s">
        <v>17</v>
      </c>
      <c r="H106" s="49"/>
      <c r="I106" s="49"/>
      <c r="J106" s="49" t="s">
        <v>26</v>
      </c>
      <c r="K106" s="8" t="s">
        <v>24</v>
      </c>
      <c r="L106" s="49"/>
      <c r="M106" s="49"/>
      <c r="N106" s="49"/>
      <c r="O106" s="58"/>
      <c r="P106" s="58"/>
      <c r="Q106" s="58"/>
      <c r="R106" s="58"/>
    </row>
    <row r="107" spans="1:18" s="13" customFormat="1" ht="24.75" customHeight="1" x14ac:dyDescent="0.25">
      <c r="A107" s="49" t="s">
        <v>9873</v>
      </c>
      <c r="B107" s="50" t="s">
        <v>9841</v>
      </c>
      <c r="C107" s="49" t="s">
        <v>9842</v>
      </c>
      <c r="D107" s="49" t="s">
        <v>9503</v>
      </c>
      <c r="E107" s="49" t="s">
        <v>9843</v>
      </c>
      <c r="F107" s="51">
        <v>2650</v>
      </c>
      <c r="G107" s="49" t="s">
        <v>17</v>
      </c>
      <c r="H107" s="49"/>
      <c r="I107" s="49"/>
      <c r="J107" s="49" t="s">
        <v>26</v>
      </c>
      <c r="K107" s="8" t="s">
        <v>24</v>
      </c>
      <c r="L107" s="49"/>
      <c r="M107" s="49"/>
      <c r="N107" s="49"/>
      <c r="O107" s="58"/>
      <c r="P107" s="58"/>
      <c r="Q107" s="58"/>
      <c r="R107" s="58"/>
    </row>
    <row r="108" spans="1:18" s="13" customFormat="1" ht="24.75" customHeight="1" x14ac:dyDescent="0.25">
      <c r="A108" s="49" t="s">
        <v>9885</v>
      </c>
      <c r="B108" s="50" t="s">
        <v>9619</v>
      </c>
      <c r="C108" s="49" t="s">
        <v>9886</v>
      </c>
      <c r="D108" s="49" t="s">
        <v>9504</v>
      </c>
      <c r="E108" s="49" t="s">
        <v>9583</v>
      </c>
      <c r="F108" s="51">
        <v>4000</v>
      </c>
      <c r="G108" s="49" t="s">
        <v>17</v>
      </c>
      <c r="H108" s="49"/>
      <c r="I108" s="49"/>
      <c r="J108" s="49" t="s">
        <v>26</v>
      </c>
      <c r="K108" s="8" t="s">
        <v>24</v>
      </c>
      <c r="L108" s="49"/>
      <c r="M108" s="49"/>
      <c r="N108" s="49"/>
      <c r="O108" s="58"/>
      <c r="P108" s="58"/>
      <c r="Q108" s="58"/>
      <c r="R108" s="58"/>
    </row>
    <row r="109" spans="1:18" s="13" customFormat="1" ht="24.75" customHeight="1" x14ac:dyDescent="0.25">
      <c r="A109" s="49" t="s">
        <v>9889</v>
      </c>
      <c r="B109" s="50" t="s">
        <v>9666</v>
      </c>
      <c r="C109" s="49" t="s">
        <v>9891</v>
      </c>
      <c r="D109" s="49" t="s">
        <v>9505</v>
      </c>
      <c r="E109" s="49" t="s">
        <v>9893</v>
      </c>
      <c r="F109" s="51">
        <v>65100</v>
      </c>
      <c r="G109" s="49" t="s">
        <v>17</v>
      </c>
      <c r="H109" s="49"/>
      <c r="I109" s="49"/>
      <c r="J109" s="49" t="s">
        <v>23</v>
      </c>
      <c r="K109" s="8" t="s">
        <v>24</v>
      </c>
      <c r="L109" s="49"/>
      <c r="M109" s="49"/>
      <c r="N109" s="49" t="s">
        <v>9896</v>
      </c>
      <c r="O109" s="58"/>
      <c r="P109" s="58"/>
      <c r="Q109" s="58"/>
      <c r="R109" s="58"/>
    </row>
    <row r="110" spans="1:18" s="13" customFormat="1" ht="24.75" customHeight="1" x14ac:dyDescent="0.25">
      <c r="A110" s="49" t="s">
        <v>9890</v>
      </c>
      <c r="B110" s="50" t="s">
        <v>9666</v>
      </c>
      <c r="C110" s="49" t="s">
        <v>9892</v>
      </c>
      <c r="D110" s="49" t="s">
        <v>9505</v>
      </c>
      <c r="E110" s="49" t="s">
        <v>9894</v>
      </c>
      <c r="F110" s="51">
        <v>65300</v>
      </c>
      <c r="G110" s="49" t="s">
        <v>17</v>
      </c>
      <c r="H110" s="49"/>
      <c r="I110" s="49"/>
      <c r="J110" s="49" t="s">
        <v>23</v>
      </c>
      <c r="K110" s="8" t="s">
        <v>24</v>
      </c>
      <c r="L110" s="49"/>
      <c r="M110" s="49"/>
      <c r="N110" s="49" t="s">
        <v>9896</v>
      </c>
      <c r="O110" s="58"/>
      <c r="P110" s="58"/>
      <c r="Q110" s="58"/>
      <c r="R110" s="58"/>
    </row>
    <row r="111" spans="1:18" s="13" customFormat="1" ht="24.75" customHeight="1" x14ac:dyDescent="0.25">
      <c r="A111" s="49" t="s">
        <v>9905</v>
      </c>
      <c r="B111" s="50" t="s">
        <v>9500</v>
      </c>
      <c r="C111" s="49" t="s">
        <v>9910</v>
      </c>
      <c r="D111" s="49" t="s">
        <v>9503</v>
      </c>
      <c r="E111" s="49" t="s">
        <v>9536</v>
      </c>
      <c r="F111" s="51">
        <v>9900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 t="s">
        <v>9896</v>
      </c>
      <c r="O111" s="58"/>
      <c r="P111" s="58"/>
      <c r="Q111" s="58"/>
      <c r="R111" s="58"/>
    </row>
    <row r="112" spans="1:18" s="13" customFormat="1" ht="24.75" customHeight="1" x14ac:dyDescent="0.25">
      <c r="A112" s="49" t="s">
        <v>9906</v>
      </c>
      <c r="B112" s="50" t="s">
        <v>9500</v>
      </c>
      <c r="C112" s="49" t="s">
        <v>9917</v>
      </c>
      <c r="D112" s="49" t="s">
        <v>9503</v>
      </c>
      <c r="E112" s="49" t="s">
        <v>9909</v>
      </c>
      <c r="F112" s="51">
        <v>9000</v>
      </c>
      <c r="G112" s="49" t="s">
        <v>17</v>
      </c>
      <c r="H112" s="49"/>
      <c r="I112" s="49"/>
      <c r="J112" s="49" t="s">
        <v>26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49" t="s">
        <v>9907</v>
      </c>
      <c r="B113" s="50" t="s">
        <v>9908</v>
      </c>
      <c r="C113" s="49" t="s">
        <v>9916</v>
      </c>
      <c r="D113" s="49" t="s">
        <v>9503</v>
      </c>
      <c r="E113" s="49" t="s">
        <v>9533</v>
      </c>
      <c r="F113" s="51">
        <v>12000</v>
      </c>
      <c r="G113" s="49" t="s">
        <v>17</v>
      </c>
      <c r="H113" s="49"/>
      <c r="I113" s="49"/>
      <c r="J113" s="49" t="s">
        <v>26</v>
      </c>
      <c r="K113" s="8" t="s">
        <v>24</v>
      </c>
      <c r="L113" s="49"/>
      <c r="M113" s="49"/>
      <c r="N113" s="49" t="s">
        <v>9896</v>
      </c>
      <c r="O113" s="58"/>
      <c r="P113" s="58"/>
      <c r="Q113" s="58"/>
      <c r="R113" s="58"/>
    </row>
    <row r="114" spans="1:18" s="13" customFormat="1" ht="24.75" customHeight="1" x14ac:dyDescent="0.25">
      <c r="A114" s="49" t="s">
        <v>9911</v>
      </c>
      <c r="B114" s="50" t="s">
        <v>9619</v>
      </c>
      <c r="C114" s="49" t="s">
        <v>9912</v>
      </c>
      <c r="D114" s="49" t="s">
        <v>9503</v>
      </c>
      <c r="E114" s="49" t="s">
        <v>9913</v>
      </c>
      <c r="F114" s="51">
        <v>9700</v>
      </c>
      <c r="G114" s="49" t="s">
        <v>17</v>
      </c>
      <c r="H114" s="49"/>
      <c r="I114" s="49"/>
      <c r="J114" s="49" t="s">
        <v>26</v>
      </c>
      <c r="K114" s="8" t="s">
        <v>24</v>
      </c>
      <c r="L114" s="49"/>
      <c r="M114" s="49"/>
      <c r="N114" s="49" t="s">
        <v>9896</v>
      </c>
      <c r="O114" s="58"/>
      <c r="P114" s="58"/>
      <c r="Q114" s="58"/>
      <c r="R114" s="58"/>
    </row>
    <row r="115" spans="1:18" s="13" customFormat="1" ht="24.75" customHeight="1" x14ac:dyDescent="0.25">
      <c r="A115" s="49" t="s">
        <v>9914</v>
      </c>
      <c r="B115" s="50" t="s">
        <v>9500</v>
      </c>
      <c r="C115" s="49" t="s">
        <v>9915</v>
      </c>
      <c r="D115" s="49" t="s">
        <v>9503</v>
      </c>
      <c r="E115" s="49" t="s">
        <v>9549</v>
      </c>
      <c r="F115" s="51">
        <v>6000</v>
      </c>
      <c r="G115" s="49" t="s">
        <v>17</v>
      </c>
      <c r="H115" s="49"/>
      <c r="I115" s="49"/>
      <c r="J115" s="49" t="s">
        <v>26</v>
      </c>
      <c r="K115" s="8" t="s">
        <v>24</v>
      </c>
      <c r="L115" s="49"/>
      <c r="M115" s="49"/>
      <c r="N115" s="49" t="s">
        <v>9896</v>
      </c>
      <c r="O115" s="58"/>
      <c r="P115" s="58"/>
      <c r="Q115" s="58"/>
      <c r="R115" s="58"/>
    </row>
    <row r="116" spans="1:18" s="13" customFormat="1" ht="24.75" customHeight="1" x14ac:dyDescent="0.25">
      <c r="A116" s="49" t="s">
        <v>9918</v>
      </c>
      <c r="B116" s="50" t="s">
        <v>9610</v>
      </c>
      <c r="C116" s="49" t="s">
        <v>9919</v>
      </c>
      <c r="D116" s="49" t="s">
        <v>9503</v>
      </c>
      <c r="E116" s="49" t="s">
        <v>9928</v>
      </c>
      <c r="F116" s="51">
        <v>710000</v>
      </c>
      <c r="G116" s="49" t="s">
        <v>10</v>
      </c>
      <c r="H116" s="49"/>
      <c r="I116" s="49" t="s">
        <v>24</v>
      </c>
      <c r="J116" s="49" t="s">
        <v>23</v>
      </c>
      <c r="K116" s="8" t="s">
        <v>24</v>
      </c>
      <c r="L116" s="49" t="s">
        <v>9930</v>
      </c>
      <c r="M116" s="49" t="s">
        <v>9931</v>
      </c>
      <c r="N116" s="49" t="s">
        <v>9920</v>
      </c>
      <c r="O116" s="58"/>
      <c r="P116" s="58"/>
      <c r="Q116" s="58"/>
      <c r="R116" s="58"/>
    </row>
    <row r="117" spans="1:18" s="13" customFormat="1" ht="24.75" customHeight="1" x14ac:dyDescent="0.25">
      <c r="A117" s="49" t="s">
        <v>9921</v>
      </c>
      <c r="B117" s="50"/>
      <c r="C117" s="49" t="s">
        <v>9922</v>
      </c>
      <c r="D117" s="49" t="s">
        <v>9506</v>
      </c>
      <c r="E117" s="49" t="s">
        <v>9929</v>
      </c>
      <c r="F117" s="51">
        <v>6500</v>
      </c>
      <c r="G117" s="49" t="s">
        <v>17</v>
      </c>
      <c r="H117" s="49"/>
      <c r="I117" s="49"/>
      <c r="J117" s="49" t="s">
        <v>26</v>
      </c>
      <c r="K117" s="8" t="s">
        <v>24</v>
      </c>
      <c r="L117" s="49"/>
      <c r="M117" s="49"/>
      <c r="N117" s="49" t="s">
        <v>9920</v>
      </c>
      <c r="O117" s="58"/>
      <c r="P117" s="58"/>
      <c r="Q117" s="58"/>
      <c r="R117" s="58"/>
    </row>
    <row r="118" spans="1:18" s="13" customFormat="1" ht="24.75" customHeight="1" x14ac:dyDescent="0.25">
      <c r="A118" s="49" t="s">
        <v>9923</v>
      </c>
      <c r="B118" s="50" t="s">
        <v>9665</v>
      </c>
      <c r="C118" s="49" t="s">
        <v>9924</v>
      </c>
      <c r="D118" s="49" t="s">
        <v>9506</v>
      </c>
      <c r="E118" s="49" t="s">
        <v>9925</v>
      </c>
      <c r="F118" s="51">
        <v>6800</v>
      </c>
      <c r="G118" s="49" t="s">
        <v>17</v>
      </c>
      <c r="H118" s="49"/>
      <c r="I118" s="49"/>
      <c r="J118" s="49" t="s">
        <v>26</v>
      </c>
      <c r="K118" s="8" t="s">
        <v>24</v>
      </c>
      <c r="L118" s="49"/>
      <c r="M118" s="49"/>
      <c r="N118" s="49" t="s">
        <v>9920</v>
      </c>
      <c r="O118" s="58"/>
      <c r="P118" s="58"/>
      <c r="Q118" s="58"/>
      <c r="R118" s="58"/>
    </row>
    <row r="119" spans="1:18" s="13" customFormat="1" ht="24.75" customHeight="1" x14ac:dyDescent="0.25">
      <c r="A119" s="49" t="s">
        <v>9926</v>
      </c>
      <c r="B119" s="50" t="s">
        <v>9610</v>
      </c>
      <c r="C119" s="49" t="s">
        <v>9932</v>
      </c>
      <c r="D119" s="49" t="s">
        <v>9506</v>
      </c>
      <c r="E119" s="49" t="s">
        <v>9927</v>
      </c>
      <c r="F119" s="51">
        <v>4000</v>
      </c>
      <c r="G119" s="49" t="s">
        <v>17</v>
      </c>
      <c r="H119" s="49"/>
      <c r="I119" s="49"/>
      <c r="J119" s="49" t="s">
        <v>26</v>
      </c>
      <c r="K119" s="8" t="s">
        <v>24</v>
      </c>
      <c r="L119" s="49"/>
      <c r="M119" s="49"/>
      <c r="N119" s="49" t="s">
        <v>9920</v>
      </c>
      <c r="O119" s="58"/>
      <c r="P119" s="58"/>
      <c r="Q119" s="58"/>
      <c r="R119" s="58"/>
    </row>
    <row r="120" spans="1:18" s="13" customFormat="1" ht="24.75" customHeight="1" x14ac:dyDescent="0.25">
      <c r="A120" s="49" t="s">
        <v>9933</v>
      </c>
      <c r="B120" s="50" t="s">
        <v>9660</v>
      </c>
      <c r="C120" s="49" t="s">
        <v>9942</v>
      </c>
      <c r="D120" s="49" t="s">
        <v>9506</v>
      </c>
      <c r="E120" s="49" t="s">
        <v>9936</v>
      </c>
      <c r="F120" s="51">
        <v>4550</v>
      </c>
      <c r="G120" s="49" t="s">
        <v>17</v>
      </c>
      <c r="H120" s="49"/>
      <c r="I120" s="49"/>
      <c r="J120" s="49" t="s">
        <v>26</v>
      </c>
      <c r="K120" s="8" t="s">
        <v>24</v>
      </c>
      <c r="L120" s="49"/>
      <c r="M120" s="49"/>
      <c r="N120" s="49" t="s">
        <v>9937</v>
      </c>
      <c r="O120" s="58"/>
      <c r="P120" s="58"/>
      <c r="Q120" s="58"/>
      <c r="R120" s="58"/>
    </row>
    <row r="121" spans="1:18" s="13" customFormat="1" ht="24.75" customHeight="1" x14ac:dyDescent="0.25">
      <c r="A121" s="49" t="s">
        <v>9934</v>
      </c>
      <c r="B121" s="50" t="s">
        <v>9938</v>
      </c>
      <c r="C121" s="49" t="s">
        <v>9943</v>
      </c>
      <c r="D121" s="49" t="s">
        <v>9506</v>
      </c>
      <c r="E121" s="49" t="s">
        <v>9939</v>
      </c>
      <c r="F121" s="51">
        <v>6000</v>
      </c>
      <c r="G121" s="49" t="s">
        <v>17</v>
      </c>
      <c r="H121" s="49"/>
      <c r="I121" s="49"/>
      <c r="J121" s="49" t="s">
        <v>26</v>
      </c>
      <c r="K121" s="8" t="s">
        <v>24</v>
      </c>
      <c r="L121" s="49"/>
      <c r="M121" s="49"/>
      <c r="N121" s="49" t="s">
        <v>9937</v>
      </c>
      <c r="O121" s="58"/>
      <c r="P121" s="58"/>
      <c r="Q121" s="58"/>
      <c r="R121" s="58"/>
    </row>
    <row r="122" spans="1:18" s="13" customFormat="1" ht="24.75" customHeight="1" x14ac:dyDescent="0.25">
      <c r="A122" s="121" t="s">
        <v>9935</v>
      </c>
      <c r="B122" s="122" t="s">
        <v>9634</v>
      </c>
      <c r="C122" s="121" t="s">
        <v>9940</v>
      </c>
      <c r="D122" s="121" t="s">
        <v>9506</v>
      </c>
      <c r="E122" s="121" t="s">
        <v>9941</v>
      </c>
      <c r="F122" s="123">
        <v>5000</v>
      </c>
      <c r="G122" s="121" t="s">
        <v>17</v>
      </c>
      <c r="H122" s="121"/>
      <c r="I122" s="121"/>
      <c r="J122" s="121" t="s">
        <v>26</v>
      </c>
      <c r="K122" s="124" t="s">
        <v>24</v>
      </c>
      <c r="L122" s="121"/>
      <c r="M122" s="121"/>
      <c r="N122" s="121" t="s">
        <v>9937</v>
      </c>
      <c r="O122" s="58"/>
      <c r="P122" s="58"/>
      <c r="Q122" s="58"/>
      <c r="R122" s="58"/>
    </row>
    <row r="123" spans="1:18" s="13" customFormat="1" ht="24.75" customHeight="1" x14ac:dyDescent="0.25">
      <c r="A123" s="61" t="s">
        <v>9935</v>
      </c>
      <c r="B123" s="95" t="s">
        <v>9634</v>
      </c>
      <c r="C123" s="61" t="s">
        <v>9940</v>
      </c>
      <c r="D123" s="61" t="s">
        <v>9506</v>
      </c>
      <c r="E123" s="61" t="s">
        <v>9941</v>
      </c>
      <c r="F123" s="96">
        <v>8000</v>
      </c>
      <c r="G123" s="61" t="s">
        <v>17</v>
      </c>
      <c r="H123" s="61"/>
      <c r="I123" s="61"/>
      <c r="J123" s="61" t="s">
        <v>26</v>
      </c>
      <c r="K123" s="97" t="s">
        <v>24</v>
      </c>
      <c r="L123" s="61"/>
      <c r="M123" s="61"/>
      <c r="N123" s="61" t="s">
        <v>9963</v>
      </c>
      <c r="O123" s="58"/>
      <c r="P123" s="58"/>
      <c r="Q123" s="58"/>
      <c r="R123" s="58"/>
    </row>
    <row r="124" spans="1:18" s="13" customFormat="1" ht="24.75" customHeight="1" x14ac:dyDescent="0.25">
      <c r="A124" s="61" t="s">
        <v>9948</v>
      </c>
      <c r="B124" s="95" t="s">
        <v>9949</v>
      </c>
      <c r="C124" s="61" t="s">
        <v>9954</v>
      </c>
      <c r="D124" s="61" t="s">
        <v>9506</v>
      </c>
      <c r="E124" s="61" t="s">
        <v>9960</v>
      </c>
      <c r="F124" s="96">
        <v>10000</v>
      </c>
      <c r="G124" s="61" t="s">
        <v>17</v>
      </c>
      <c r="H124" s="61"/>
      <c r="I124" s="61"/>
      <c r="J124" s="61" t="s">
        <v>26</v>
      </c>
      <c r="K124" s="97" t="s">
        <v>24</v>
      </c>
      <c r="L124" s="61"/>
      <c r="M124" s="61"/>
      <c r="N124" s="61" t="s">
        <v>9952</v>
      </c>
      <c r="O124" s="58"/>
      <c r="P124" s="58"/>
      <c r="Q124" s="58"/>
      <c r="R124" s="58"/>
    </row>
    <row r="125" spans="1:18" s="13" customFormat="1" ht="24.75" customHeight="1" x14ac:dyDescent="0.25">
      <c r="A125" s="61" t="s">
        <v>9955</v>
      </c>
      <c r="B125" s="95"/>
      <c r="C125" s="61" t="s">
        <v>9958</v>
      </c>
      <c r="D125" s="61" t="s">
        <v>9503</v>
      </c>
      <c r="E125" s="61" t="s">
        <v>9959</v>
      </c>
      <c r="F125" s="96">
        <v>6000</v>
      </c>
      <c r="G125" s="61" t="s">
        <v>17</v>
      </c>
      <c r="H125" s="61"/>
      <c r="I125" s="61"/>
      <c r="J125" s="61" t="s">
        <v>26</v>
      </c>
      <c r="K125" s="97" t="s">
        <v>24</v>
      </c>
      <c r="L125" s="61"/>
      <c r="M125" s="61"/>
      <c r="N125" s="61" t="s">
        <v>9952</v>
      </c>
      <c r="O125" s="58"/>
      <c r="P125" s="58"/>
      <c r="Q125" s="58"/>
      <c r="R125" s="58"/>
    </row>
    <row r="126" spans="1:18" s="13" customFormat="1" ht="24.75" customHeight="1" x14ac:dyDescent="0.25">
      <c r="A126" s="61" t="s">
        <v>9956</v>
      </c>
      <c r="B126" s="95"/>
      <c r="C126" s="61" t="s">
        <v>9957</v>
      </c>
      <c r="D126" s="61" t="s">
        <v>9503</v>
      </c>
      <c r="E126" s="61" t="s">
        <v>9961</v>
      </c>
      <c r="F126" s="96">
        <v>21000</v>
      </c>
      <c r="G126" s="61" t="s">
        <v>17</v>
      </c>
      <c r="H126" s="61"/>
      <c r="I126" s="61"/>
      <c r="J126" s="61" t="s">
        <v>26</v>
      </c>
      <c r="K126" s="97" t="s">
        <v>24</v>
      </c>
      <c r="L126" s="61"/>
      <c r="M126" s="61"/>
      <c r="N126" s="61" t="s">
        <v>9952</v>
      </c>
      <c r="O126" s="58"/>
      <c r="P126" s="58"/>
      <c r="Q126" s="58"/>
      <c r="R126" s="58"/>
    </row>
    <row r="127" spans="1:18" s="13" customFormat="1" ht="24.75" customHeight="1" x14ac:dyDescent="0.25">
      <c r="A127" s="49"/>
      <c r="B127" s="47"/>
      <c r="C127" s="47"/>
      <c r="D127" s="44"/>
      <c r="E127" s="44"/>
      <c r="F127" s="33">
        <f>SUM(F3:F126)-F16-F33-F60-F66-F67-F74-F75-F89-F99-F122</f>
        <v>1825360</v>
      </c>
      <c r="G127" s="44"/>
      <c r="H127" s="44"/>
      <c r="I127" s="44"/>
      <c r="J127" s="44"/>
      <c r="K127" s="44"/>
      <c r="L127" s="44"/>
      <c r="M127" s="44"/>
      <c r="N127" s="44"/>
      <c r="O127" s="58"/>
    </row>
    <row r="128" spans="1:18" x14ac:dyDescent="0.25">
      <c r="A128" s="44"/>
      <c r="B128" s="17"/>
      <c r="C128" s="16"/>
      <c r="D128" s="16"/>
      <c r="E128" s="16"/>
      <c r="F128" s="18"/>
      <c r="G128" s="16"/>
      <c r="H128" s="16"/>
      <c r="I128" s="16"/>
      <c r="J128" s="16"/>
      <c r="L128" s="16"/>
      <c r="M128" s="16"/>
      <c r="N128" s="16"/>
    </row>
  </sheetData>
  <autoFilter ref="A2:N128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8:C65573 D127:D1048576 C2:C35 D1:D35 C36:D126">
      <formula1>2</formula1>
      <formula2>200</formula2>
    </dataValidation>
    <dataValidation allowBlank="1" showInputMessage="1" showErrorMessage="1" promptTitle="Evidencijski broj nabave" prompt="Je obavezan podatak_x000a_" sqref="B128:B65573 A1:A1048576 B2:B126"/>
    <dataValidation type="list" allowBlank="1" showInputMessage="1" showErrorMessage="1" promptTitle="Ugovor/OS/Narudžbenica" prompt="je obavezan podatak" sqref="K248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7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3" t="s">
        <v>9566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4.5" thickBot="1" x14ac:dyDescent="0.3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15.75" thickBot="1" x14ac:dyDescent="0.3">
      <c r="A7" s="114" t="s">
        <v>9568</v>
      </c>
      <c r="B7" s="115"/>
      <c r="C7" s="116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7" t="s">
        <v>9567</v>
      </c>
      <c r="B1" s="118"/>
      <c r="C1" s="11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NABAVA'!F127</f>
        <v>1825360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19" t="s">
        <v>9884</v>
      </c>
      <c r="D9" s="119"/>
      <c r="E9" s="119"/>
      <c r="F9" s="120">
        <f>SUM(F5:F8)</f>
        <v>2094967.83</v>
      </c>
    </row>
    <row r="10" spans="3:6" x14ac:dyDescent="0.25">
      <c r="C10" s="119"/>
      <c r="D10" s="119"/>
      <c r="E10" s="119"/>
      <c r="F10" s="12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2023-05-11T07:53:03Z</dcterms:modified>
</cp:coreProperties>
</file>