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NABAVA'!$A$2:$N$179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NABAVA'!$A$1:$N$179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78" i="5" l="1"/>
  <c r="F33" i="1"/>
  <c r="F8" i="3"/>
  <c r="F7" i="7"/>
  <c r="F6" i="7"/>
  <c r="F5" i="7"/>
  <c r="F9" i="7"/>
</calcChain>
</file>

<file path=xl/sharedStrings.xml><?xml version="1.0" encoding="utf-8"?>
<sst xmlns="http://schemas.openxmlformats.org/spreadsheetml/2006/main" count="11280" uniqueCount="10121">
  <si>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</si>
  <si>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</si>
  <si>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</si>
  <si>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</si>
  <si>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</si>
  <si>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</si>
  <si>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</si>
  <si>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</si>
  <si>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</si>
  <si>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</si>
  <si>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</si>
  <si>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</si>
  <si>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</si>
  <si>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</si>
  <si>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</si>
  <si>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</si>
  <si>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</si>
  <si>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</si>
  <si>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</si>
  <si>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</si>
  <si>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</si>
  <si>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</si>
  <si>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</si>
  <si>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</si>
  <si>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</si>
  <si>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</si>
  <si>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</si>
  <si>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</si>
  <si>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</si>
  <si>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</si>
  <si>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</si>
  <si>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</si>
  <si>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</si>
  <si>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</si>
  <si>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</si>
  <si>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</si>
  <si>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</si>
  <si>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</si>
  <si>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</si>
  <si>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</si>
  <si>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</si>
  <si>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</si>
  <si>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</si>
  <si>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</si>
  <si>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</si>
  <si>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</si>
  <si>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</si>
  <si>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</si>
  <si>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</si>
  <si>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</si>
  <si>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</si>
  <si>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</si>
  <si>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</si>
  <si>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</si>
  <si>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</si>
  <si>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</si>
  <si>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</si>
  <si>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</si>
  <si>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</si>
  <si>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</si>
  <si>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</si>
  <si>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</si>
  <si>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</si>
  <si>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</si>
  <si>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</si>
  <si>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</si>
  <si>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</si>
  <si>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</si>
  <si>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</si>
  <si>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</si>
  <si>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</si>
  <si>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</si>
  <si>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</si>
  <si>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</si>
  <si>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</si>
  <si>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</si>
  <si>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</si>
  <si>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</si>
  <si>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</si>
  <si>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</si>
  <si>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</si>
  <si>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</si>
  <si>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</si>
  <si>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</si>
  <si>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</si>
  <si>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</si>
  <si>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</si>
  <si>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</si>
  <si>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</si>
  <si>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</si>
  <si>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</si>
  <si>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</si>
  <si>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</si>
  <si>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</si>
  <si>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</si>
  <si>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</si>
  <si>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</si>
  <si>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</si>
  <si>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</si>
  <si>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</si>
  <si>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</si>
  <si>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</si>
  <si>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</si>
  <si>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</si>
  <si>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</si>
  <si>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</si>
  <si>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</si>
  <si>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</si>
  <si>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</si>
  <si>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</si>
  <si>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</si>
  <si>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</si>
  <si>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</si>
  <si>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</si>
  <si>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</si>
  <si>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</si>
  <si>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</si>
  <si>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</si>
  <si>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</si>
  <si>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</si>
  <si>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</si>
  <si>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</si>
  <si>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</si>
  <si>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</si>
  <si>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</si>
  <si>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</si>
  <si>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</si>
  <si>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</si>
  <si>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</si>
  <si>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</si>
  <si>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</si>
  <si>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</si>
  <si>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</si>
  <si>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</si>
  <si>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</si>
  <si>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</si>
  <si>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</si>
  <si>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</si>
  <si>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</si>
  <si>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</si>
  <si>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</si>
  <si>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</si>
  <si>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</si>
  <si>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</si>
  <si>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</si>
  <si>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</si>
  <si>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</si>
  <si>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</si>
  <si>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</si>
  <si>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</si>
  <si>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</si>
  <si>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</si>
  <si>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</si>
  <si>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</si>
  <si>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</si>
  <si>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</si>
  <si>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</si>
  <si>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</si>
  <si>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</si>
  <si>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</si>
  <si>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</si>
  <si>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</si>
  <si>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</si>
  <si>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</si>
  <si>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</si>
  <si>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</si>
  <si>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</si>
  <si>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</si>
  <si>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</si>
  <si>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</si>
  <si>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</si>
  <si>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</si>
  <si>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</si>
  <si>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</si>
  <si>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</si>
  <si>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</si>
  <si>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</si>
  <si>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</si>
  <si>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</si>
  <si>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</si>
  <si>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</si>
  <si>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</si>
  <si>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</si>
  <si>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</si>
  <si>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</si>
  <si>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</si>
  <si>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</si>
  <si>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</si>
  <si>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</si>
  <si>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</si>
  <si>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</si>
  <si>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</si>
  <si>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</si>
  <si>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</si>
  <si>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</si>
  <si>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</si>
  <si>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</si>
  <si>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</si>
  <si>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</si>
  <si>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</si>
  <si>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</si>
  <si>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</si>
  <si>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</si>
  <si>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</si>
  <si>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</si>
  <si>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</si>
  <si>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</si>
  <si>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</si>
  <si>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</si>
  <si>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</si>
  <si>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</si>
  <si>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</si>
  <si>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</si>
  <si>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</si>
  <si>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</si>
  <si>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</si>
  <si>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</si>
  <si>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</si>
  <si>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</si>
  <si>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</si>
  <si>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</si>
  <si>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</si>
  <si>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</si>
  <si>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</si>
  <si>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</si>
  <si>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</si>
  <si>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</si>
  <si>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</si>
  <si>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</si>
  <si>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</si>
  <si>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</si>
  <si>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</si>
  <si>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</si>
  <si>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</si>
  <si>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</si>
  <si>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</si>
  <si>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</si>
  <si>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</si>
  <si>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</si>
  <si>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</si>
  <si>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</si>
  <si>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</si>
  <si>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</si>
  <si>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</si>
  <si>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</si>
  <si>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</si>
  <si>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</si>
  <si>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</si>
  <si>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</si>
  <si>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</si>
  <si>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</si>
  <si>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</si>
  <si>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</si>
  <si>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</si>
  <si>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</si>
  <si>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</si>
  <si>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</si>
  <si>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</si>
  <si>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</si>
  <si>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</si>
  <si>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</si>
  <si>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</si>
  <si>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</si>
  <si>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</si>
  <si>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</si>
  <si>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</si>
  <si>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</si>
  <si>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</si>
  <si>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</si>
  <si>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</si>
  <si>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</si>
  <si>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</si>
  <si>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</si>
  <si>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</si>
  <si>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</si>
  <si>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</si>
  <si>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</si>
  <si>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</si>
  <si>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</si>
  <si>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</si>
  <si>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</si>
  <si>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</si>
  <si>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</si>
  <si>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</si>
  <si>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</si>
  <si>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</si>
  <si>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</si>
  <si>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</si>
  <si>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</si>
  <si>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</si>
  <si>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</si>
  <si>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</si>
  <si>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</si>
  <si>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</si>
  <si>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</si>
  <si>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</si>
  <si>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</si>
  <si>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</si>
  <si>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</si>
  <si>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</si>
  <si>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</si>
  <si>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</si>
  <si>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</si>
  <si>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</si>
  <si>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</si>
  <si>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</si>
  <si>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</si>
  <si>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</si>
  <si>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</si>
  <si>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</si>
  <si>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</si>
  <si>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</si>
  <si>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</si>
  <si>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</si>
  <si>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</si>
  <si>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</si>
  <si>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</si>
  <si>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</si>
  <si>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</si>
  <si>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</si>
  <si>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</si>
  <si>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</si>
  <si>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</si>
  <si>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</si>
  <si>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</si>
  <si>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</si>
  <si>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</si>
  <si>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</si>
  <si>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</si>
  <si>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</si>
  <si>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</si>
  <si>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</si>
  <si>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</si>
  <si>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</si>
  <si>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</si>
  <si>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</si>
  <si>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</si>
  <si>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</si>
  <si>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</si>
  <si>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</si>
  <si>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</si>
  <si>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</si>
  <si>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</si>
  <si>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</si>
  <si>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</si>
  <si>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</si>
  <si>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</si>
  <si>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</si>
  <si>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</si>
  <si>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</si>
  <si>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</si>
  <si>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</si>
  <si>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</si>
  <si>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</si>
  <si>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</si>
  <si>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</si>
  <si>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</si>
  <si>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</si>
  <si>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</si>
  <si>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</si>
  <si>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</si>
  <si>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</si>
  <si>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</si>
  <si>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</si>
  <si>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</si>
  <si>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</si>
  <si>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</si>
  <si>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</si>
  <si>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</si>
  <si>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</si>
  <si>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</si>
  <si>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</si>
  <si>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</si>
  <si>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</si>
  <si>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</si>
  <si>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</si>
  <si>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</si>
  <si>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</si>
  <si>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</si>
  <si>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</si>
  <si>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</si>
  <si>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</si>
  <si>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</si>
  <si>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</si>
  <si>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</si>
  <si>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</si>
  <si>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</si>
  <si>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</si>
  <si>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</si>
  <si>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</si>
  <si>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</si>
  <si>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</si>
  <si>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</si>
  <si>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</si>
  <si>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</si>
  <si>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</si>
  <si>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</si>
  <si>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</si>
  <si>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</si>
  <si>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</si>
  <si>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</si>
  <si>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</si>
  <si>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</si>
  <si>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</si>
  <si>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</si>
  <si>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</si>
  <si>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</si>
  <si>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</si>
  <si>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</si>
  <si>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</si>
  <si>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</si>
  <si>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</si>
  <si>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</si>
  <si>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</si>
  <si>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</si>
  <si>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</si>
  <si>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</si>
  <si>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</si>
  <si>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</si>
  <si>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</si>
  <si>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</si>
  <si>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</si>
  <si>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</si>
  <si>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</si>
  <si>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</si>
  <si>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</si>
  <si>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</si>
  <si>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</si>
  <si>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</si>
  <si>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</si>
  <si>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</si>
  <si>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</si>
  <si>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</si>
  <si>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</si>
  <si>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</si>
  <si>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</si>
  <si>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</si>
  <si>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</si>
  <si>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</si>
  <si>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</si>
  <si>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</si>
  <si>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</si>
  <si>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</si>
  <si>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</si>
  <si>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</si>
  <si>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</si>
  <si>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</si>
  <si>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</si>
  <si>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</si>
  <si>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</si>
  <si>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</si>
  <si>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</si>
  <si>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</si>
  <si>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</si>
  <si>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</si>
  <si>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</si>
  <si>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</si>
  <si>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</si>
  <si>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</si>
  <si>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</si>
  <si>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</si>
  <si>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</si>
  <si>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</si>
  <si>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</si>
  <si>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</si>
  <si>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</si>
  <si>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</si>
  <si>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</si>
  <si>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</si>
  <si>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</si>
  <si>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</si>
  <si>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</si>
  <si>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</si>
  <si>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</si>
  <si>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</si>
  <si>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</si>
  <si>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</si>
  <si>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</si>
  <si>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</si>
  <si>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</si>
  <si>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</si>
  <si>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</si>
  <si>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</si>
  <si>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</si>
  <si>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</si>
  <si>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</si>
  <si>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</si>
  <si>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</si>
  <si>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</si>
  <si>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</si>
  <si>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</si>
  <si>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</si>
  <si>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</si>
  <si>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</si>
  <si>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</si>
  <si>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</si>
  <si>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</si>
  <si>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</si>
  <si>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</si>
  <si>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</si>
  <si>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</si>
  <si>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</si>
  <si>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</si>
  <si>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</si>
  <si>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</si>
  <si>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</si>
  <si>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</si>
  <si>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</si>
  <si>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</si>
  <si>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</si>
  <si>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</si>
  <si>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</si>
  <si>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</si>
  <si>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</si>
  <si>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</si>
  <si>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</si>
  <si>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</si>
  <si>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</si>
  <si>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</si>
  <si>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</si>
  <si>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</si>
  <si>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</si>
  <si>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</si>
  <si>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</si>
  <si>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</si>
  <si>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</si>
  <si>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</si>
  <si>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</si>
  <si>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</si>
  <si>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</si>
  <si>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</si>
  <si>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</si>
  <si>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</si>
  <si>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</si>
  <si>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</si>
  <si>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</si>
  <si>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</si>
  <si>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</si>
  <si>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</si>
  <si>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</si>
  <si>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</si>
  <si>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</si>
  <si>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</si>
  <si>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</si>
  <si>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</si>
  <si>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</si>
  <si>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</si>
  <si>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</si>
  <si>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</si>
  <si>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</si>
  <si>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</si>
  <si>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</si>
  <si>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</si>
  <si>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</si>
  <si>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</si>
  <si>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</si>
  <si>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</si>
  <si>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</si>
  <si>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</si>
  <si>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</si>
  <si>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</si>
  <si>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</si>
  <si>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</si>
  <si>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</si>
  <si>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</si>
  <si>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</si>
  <si>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</si>
  <si>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</si>
  <si>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</si>
  <si>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</si>
  <si>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</si>
  <si>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</si>
  <si>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</si>
  <si>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</si>
  <si>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</si>
  <si>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</si>
  <si>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</si>
  <si>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</si>
  <si>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</si>
  <si>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</si>
  <si>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</si>
  <si>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</si>
  <si>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</si>
  <si>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</si>
  <si>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</si>
  <si>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</si>
  <si>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</si>
  <si>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</si>
  <si>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</si>
  <si>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</si>
  <si>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</si>
  <si>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</si>
  <si>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</si>
  <si>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</si>
  <si>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</si>
  <si>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</si>
  <si>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</si>
  <si>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</si>
  <si>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</si>
  <si>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</si>
  <si>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</si>
  <si>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</si>
  <si>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</si>
  <si>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</si>
  <si>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</si>
  <si>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</si>
  <si>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</si>
  <si>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</si>
  <si>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</si>
  <si>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</si>
  <si>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</si>
  <si>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</si>
  <si>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</si>
  <si>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</si>
  <si>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</si>
  <si>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</si>
  <si>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</si>
  <si>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</si>
  <si>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</si>
  <si>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</si>
  <si>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</si>
  <si>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</si>
  <si>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</si>
  <si>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</si>
  <si>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</si>
  <si>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</si>
  <si>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</si>
  <si>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</si>
  <si>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</si>
  <si>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</si>
  <si>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</si>
  <si>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</si>
  <si>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</si>
  <si>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</si>
  <si>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</si>
  <si>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</si>
  <si>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</si>
  <si>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</si>
  <si>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</si>
  <si>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</si>
  <si>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</si>
  <si>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</si>
  <si>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</si>
  <si>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</si>
  <si>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</si>
  <si>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</si>
  <si>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</si>
  <si>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</si>
  <si>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</si>
  <si>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</si>
  <si>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</si>
  <si>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</si>
  <si>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</si>
  <si>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</si>
  <si>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</si>
  <si>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</si>
  <si>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</si>
  <si>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</si>
  <si>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</si>
  <si>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</si>
  <si>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</si>
  <si>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</si>
  <si>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</si>
  <si>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</si>
  <si>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</si>
  <si>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</si>
  <si>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</si>
  <si>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</si>
  <si>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</si>
  <si>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</si>
  <si>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</si>
  <si>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</si>
  <si>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</si>
  <si>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</si>
  <si>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</si>
  <si>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</si>
  <si>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</si>
  <si>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</si>
  <si>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</si>
  <si>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</si>
  <si>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</si>
  <si>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</si>
  <si>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</si>
  <si>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</si>
  <si>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</si>
  <si>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</si>
  <si>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</si>
  <si>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</si>
  <si>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</si>
  <si>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</si>
  <si>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</si>
  <si>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</si>
  <si>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</si>
  <si>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</si>
  <si>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</si>
  <si>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</si>
  <si>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</si>
  <si>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</si>
  <si>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</si>
  <si>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</si>
  <si>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</si>
  <si>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</si>
  <si>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</si>
  <si>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</si>
  <si>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</si>
  <si>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</si>
  <si>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</si>
  <si>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</si>
  <si>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</si>
  <si>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</si>
  <si>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</si>
  <si>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</si>
  <si>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</si>
  <si>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</si>
  <si>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</si>
  <si>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</si>
  <si>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</si>
  <si>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</si>
  <si>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</si>
  <si>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</si>
  <si>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</si>
  <si>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</si>
  <si>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</si>
  <si>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</si>
  <si>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</si>
  <si>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</si>
  <si>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</si>
  <si>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</si>
  <si>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</si>
  <si>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</si>
  <si>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</si>
  <si>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</si>
  <si>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</si>
  <si>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</si>
  <si>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</si>
  <si>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</si>
  <si>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</si>
  <si>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</si>
  <si>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</si>
  <si>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</si>
  <si>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</si>
  <si>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</si>
  <si>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</si>
  <si>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</si>
  <si>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</si>
  <si>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</si>
  <si>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</si>
  <si>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</si>
  <si>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</si>
  <si>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</si>
  <si>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</si>
  <si>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</si>
  <si>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</si>
  <si>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</si>
  <si>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</si>
  <si>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</si>
  <si>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</si>
  <si>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</si>
  <si>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</si>
  <si>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</si>
  <si>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</si>
  <si>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</si>
  <si>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</si>
  <si>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</si>
  <si>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</si>
  <si>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</si>
  <si>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</si>
  <si>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</si>
  <si>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</si>
  <si>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</si>
  <si>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</si>
  <si>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</si>
  <si>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</si>
  <si>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</si>
  <si>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</si>
  <si>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</si>
  <si>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</si>
  <si>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</si>
  <si>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</si>
  <si>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</si>
  <si>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</si>
  <si>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</si>
  <si>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</si>
  <si>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</si>
  <si>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</si>
  <si>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</si>
  <si>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</si>
  <si>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</si>
  <si>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</si>
  <si>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</si>
  <si>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</si>
  <si>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</si>
  <si>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</si>
  <si>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</si>
  <si>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</si>
  <si>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</si>
  <si>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</si>
  <si>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</si>
  <si>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</si>
  <si>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</si>
  <si>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</si>
  <si>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</si>
  <si>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</si>
  <si>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</si>
  <si>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</si>
  <si>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</si>
  <si>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</si>
  <si>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</si>
  <si>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</si>
  <si>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</si>
  <si>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</si>
  <si>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</si>
  <si>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</si>
  <si>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</si>
  <si>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</si>
  <si>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</si>
  <si>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</si>
  <si>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</si>
  <si>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</si>
  <si>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</si>
  <si>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</si>
  <si>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</si>
  <si>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</si>
  <si>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</si>
  <si>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</si>
  <si>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</si>
  <si>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</si>
  <si>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</si>
  <si>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</si>
  <si>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</si>
  <si>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</si>
  <si>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</si>
  <si>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</si>
  <si>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</si>
  <si>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</si>
  <si>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</si>
  <si>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</si>
  <si>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</si>
  <si>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</si>
  <si>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</si>
  <si>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</si>
  <si>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</si>
  <si>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</si>
  <si>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</si>
  <si>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</si>
  <si>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</si>
  <si>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</si>
  <si>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</si>
  <si>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</si>
  <si>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</si>
  <si>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</si>
  <si>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</si>
  <si>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</si>
  <si>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</si>
  <si>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</si>
  <si>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</si>
  <si>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</si>
  <si>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</si>
  <si>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</si>
  <si>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</si>
  <si>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</si>
  <si>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</si>
  <si>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</si>
  <si>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</si>
  <si>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</si>
  <si>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</si>
  <si>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</si>
  <si>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</si>
  <si>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</si>
  <si>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</si>
  <si>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</si>
  <si>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</si>
  <si>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</si>
  <si>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</si>
  <si>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</si>
  <si>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</si>
  <si>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</si>
  <si>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</si>
  <si>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</si>
  <si>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</si>
  <si>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</si>
  <si>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</si>
  <si>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</si>
  <si>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</si>
  <si>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</si>
  <si>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</si>
  <si>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</si>
  <si>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</si>
  <si>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</si>
  <si>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</si>
  <si>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</si>
  <si>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</si>
  <si>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</si>
  <si>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</si>
  <si>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</si>
  <si>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</si>
  <si>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</si>
  <si>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</si>
  <si>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</si>
  <si>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</si>
  <si>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</si>
  <si>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</si>
  <si>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</si>
  <si>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</si>
  <si>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</si>
  <si>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</si>
  <si>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</si>
  <si>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</si>
  <si>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</si>
  <si>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</si>
  <si>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</si>
  <si>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</si>
  <si>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</si>
  <si>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</si>
  <si>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</si>
  <si>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</si>
  <si>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</si>
  <si>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</si>
  <si>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</si>
  <si>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</si>
  <si>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</si>
  <si>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</si>
  <si>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</si>
  <si>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</si>
  <si>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</si>
  <si>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</si>
  <si>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</si>
  <si>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</si>
  <si>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</si>
  <si>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</si>
  <si>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</si>
  <si>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</si>
  <si>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</si>
  <si>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</si>
  <si>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</si>
  <si>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</si>
  <si>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</si>
  <si>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</si>
  <si>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</si>
  <si>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</si>
  <si>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</si>
  <si>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</si>
  <si>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</si>
  <si>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</si>
  <si>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</si>
  <si>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</si>
  <si>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</si>
  <si>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</si>
  <si>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</si>
  <si>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</si>
  <si>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</si>
  <si>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</si>
  <si>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</si>
  <si>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</si>
  <si>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</si>
  <si>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</si>
  <si>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</si>
  <si>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</si>
  <si>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</si>
  <si>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</si>
  <si>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</si>
  <si>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</si>
  <si>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</si>
  <si>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</si>
  <si>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</si>
  <si>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</si>
  <si>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</si>
  <si>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</si>
  <si>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</si>
  <si>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</si>
  <si>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</si>
  <si>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</si>
  <si>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</si>
  <si>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</si>
  <si>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</si>
  <si>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</si>
  <si>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</si>
  <si>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</si>
  <si>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</si>
  <si>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</si>
  <si>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</si>
  <si>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</si>
  <si>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</si>
  <si>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</si>
  <si>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</si>
  <si>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</si>
  <si>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</si>
  <si>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</si>
  <si>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</si>
  <si>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</si>
  <si>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</si>
  <si>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</si>
  <si>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</si>
  <si>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</si>
  <si>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</si>
  <si>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</si>
  <si>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</si>
  <si>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</si>
  <si>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</si>
  <si>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</si>
  <si>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</si>
  <si>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</si>
  <si>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</si>
  <si>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</si>
  <si>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</si>
  <si>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</si>
  <si>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</si>
  <si>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</si>
  <si>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</si>
  <si>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</si>
  <si>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</si>
  <si>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</si>
  <si>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</si>
  <si>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</si>
  <si>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</si>
  <si>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</si>
  <si>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</si>
  <si>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</si>
  <si>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</si>
  <si>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</si>
  <si>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</si>
  <si>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</si>
  <si>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</si>
  <si>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</si>
  <si>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</si>
  <si>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</si>
  <si>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</si>
  <si>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</si>
  <si>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</si>
  <si>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</si>
  <si>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</si>
  <si>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</si>
  <si>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</si>
  <si>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</si>
  <si>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</si>
  <si>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</si>
  <si>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</si>
  <si>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</si>
  <si>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</si>
  <si>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</si>
  <si>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</si>
  <si>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</si>
  <si>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</si>
  <si>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</si>
  <si>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</si>
  <si>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</si>
  <si>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</si>
  <si>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</si>
  <si>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</si>
  <si>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</si>
  <si>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</si>
  <si>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</si>
  <si>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</si>
  <si>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</si>
  <si>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</si>
  <si>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</si>
  <si>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</si>
  <si>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</si>
  <si>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</si>
  <si>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</si>
  <si>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</si>
  <si>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</si>
  <si>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</si>
  <si>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</si>
  <si>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</si>
  <si>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</si>
  <si>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</si>
  <si>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</si>
  <si>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</si>
  <si>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</si>
  <si>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</si>
  <si>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</si>
  <si>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</si>
  <si>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</si>
  <si>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</si>
  <si>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</si>
  <si>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</si>
  <si>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</si>
  <si>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</si>
  <si>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</si>
  <si>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</si>
  <si>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</si>
  <si>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</si>
  <si>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</si>
  <si>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</si>
  <si>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</si>
  <si>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</si>
  <si>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</si>
  <si>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</si>
  <si>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</si>
  <si>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</si>
  <si>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</si>
  <si>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</si>
  <si>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</si>
  <si>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</si>
  <si>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</si>
  <si>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</si>
  <si>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</si>
  <si>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</si>
  <si>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</si>
  <si>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</si>
  <si>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</si>
  <si>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</si>
  <si>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</si>
  <si>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</si>
  <si>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</si>
  <si>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</si>
  <si>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</si>
  <si>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</si>
  <si>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</si>
  <si>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</si>
  <si>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</si>
  <si>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</si>
  <si>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</si>
  <si>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</si>
  <si>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</si>
  <si>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</si>
  <si>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</si>
  <si>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</si>
  <si>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</si>
  <si>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</si>
  <si>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</si>
  <si>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</si>
  <si>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</si>
  <si>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</si>
  <si>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</si>
  <si>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</si>
  <si>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</si>
  <si>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</si>
  <si>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</si>
  <si>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</si>
  <si>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</si>
  <si>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</si>
  <si>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</si>
  <si>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</si>
  <si>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</si>
  <si>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</si>
  <si>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</si>
  <si>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</si>
  <si>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</si>
  <si>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</si>
  <si>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</si>
  <si>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</si>
  <si>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</si>
  <si>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</si>
  <si>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</si>
  <si>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</si>
  <si>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</si>
  <si>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</si>
  <si>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</si>
  <si>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</si>
  <si>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</si>
  <si>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</si>
  <si>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</si>
  <si>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</si>
  <si>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</si>
  <si>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</si>
  <si>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</si>
  <si>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</si>
  <si>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</si>
  <si>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</si>
  <si>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</si>
  <si>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</si>
  <si>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</si>
  <si>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</si>
  <si>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</si>
  <si>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</si>
  <si>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</si>
  <si>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</si>
  <si>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</si>
  <si>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</si>
  <si>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</si>
  <si>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</si>
  <si>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</si>
  <si>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</si>
  <si>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</si>
  <si>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</si>
  <si>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</si>
  <si>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</si>
  <si>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</si>
  <si>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</si>
  <si>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</si>
  <si>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</si>
  <si>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</si>
  <si>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</si>
  <si>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</si>
  <si>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</si>
  <si>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</si>
  <si>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</si>
  <si>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</si>
  <si>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</si>
  <si>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</si>
  <si>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</si>
  <si>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</si>
  <si>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</si>
  <si>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</si>
  <si>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</si>
  <si>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</si>
  <si>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</si>
  <si>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</si>
  <si>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</si>
  <si>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</si>
  <si>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</si>
  <si>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</si>
  <si>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</si>
  <si>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</si>
  <si>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</si>
  <si>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</si>
  <si>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</si>
  <si>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</si>
  <si>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</si>
  <si>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</si>
  <si>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</si>
  <si>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</si>
  <si>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</si>
  <si>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</si>
  <si>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</si>
  <si>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</si>
  <si>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</si>
  <si>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</si>
  <si>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</si>
  <si>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</si>
  <si>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</si>
  <si>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</si>
  <si>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</si>
  <si>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</si>
  <si>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</si>
  <si>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</si>
  <si>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</si>
  <si>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</si>
  <si>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</si>
  <si>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</si>
  <si>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</si>
  <si>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</si>
  <si>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</si>
  <si>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</si>
  <si>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</si>
  <si>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</si>
  <si>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</si>
  <si>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</si>
  <si>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</si>
  <si>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</si>
  <si>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</si>
  <si>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</si>
  <si>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</si>
  <si>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</si>
  <si>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</si>
  <si>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</si>
  <si>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</si>
  <si>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</si>
  <si>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</si>
  <si>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</si>
  <si>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</si>
  <si>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</si>
  <si>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</si>
  <si>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</si>
  <si>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</si>
  <si>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</si>
  <si>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</si>
  <si>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</si>
  <si>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</si>
  <si>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</si>
  <si>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</si>
  <si>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</si>
  <si>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</si>
  <si>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</si>
  <si>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</si>
  <si>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</si>
  <si>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</si>
  <si>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</si>
  <si>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</si>
  <si>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</si>
  <si>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</si>
  <si>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</si>
  <si>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</si>
  <si>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</si>
  <si>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</si>
  <si>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</si>
  <si>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</si>
  <si>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</si>
  <si>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</si>
  <si>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</si>
  <si>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</si>
  <si>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</si>
  <si>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</si>
  <si>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</si>
  <si>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</si>
  <si>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</si>
  <si>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</si>
  <si>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</si>
  <si>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</si>
  <si>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</si>
  <si>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</si>
  <si>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</si>
  <si>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</si>
  <si>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</si>
  <si>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</si>
  <si>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</si>
  <si>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</si>
  <si>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</si>
  <si>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</si>
  <si>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</si>
  <si>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</si>
  <si>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</si>
  <si>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</si>
  <si>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</si>
  <si>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</si>
  <si>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</si>
  <si>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</si>
  <si>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</si>
  <si>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</si>
  <si>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</si>
  <si>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</si>
  <si>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</si>
  <si>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</si>
  <si>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</si>
  <si>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</si>
  <si>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</si>
  <si>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</si>
  <si>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</si>
  <si>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</si>
  <si>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</si>
  <si>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</si>
  <si>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</si>
  <si>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</si>
  <si>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</si>
  <si>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</si>
  <si>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</si>
  <si>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</si>
  <si>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</si>
  <si>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</si>
  <si>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</si>
  <si>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</si>
  <si>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</si>
  <si>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</si>
  <si>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</si>
  <si>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</si>
  <si>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</si>
  <si>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</si>
  <si>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</si>
  <si>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</si>
  <si>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</si>
  <si>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</si>
  <si>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</si>
  <si>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</si>
  <si>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</si>
  <si>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</si>
  <si>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</si>
  <si>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</si>
  <si>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</si>
  <si>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</si>
  <si>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</si>
  <si>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</si>
  <si>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</si>
  <si>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</si>
  <si>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</si>
  <si>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</si>
  <si>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</si>
  <si>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</si>
  <si>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</si>
  <si>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</si>
  <si>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</si>
  <si>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</si>
  <si>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</si>
  <si>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</si>
  <si>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</si>
  <si>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</si>
  <si>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</si>
  <si>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</si>
  <si>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</si>
  <si>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</si>
  <si>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</si>
  <si>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</si>
  <si>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</si>
  <si>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</si>
  <si>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</si>
  <si>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</si>
  <si>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</si>
  <si>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</si>
  <si>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</si>
  <si>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</si>
  <si>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</si>
  <si>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</si>
  <si>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</si>
  <si>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</si>
  <si>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</si>
  <si>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</si>
  <si>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</si>
  <si>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</si>
  <si>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</si>
  <si>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</si>
  <si>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</si>
  <si>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</si>
  <si>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</si>
  <si>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</si>
  <si>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</si>
  <si>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</si>
  <si>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</si>
  <si>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</si>
  <si>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</si>
  <si>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</si>
  <si>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</si>
  <si>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</si>
  <si>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</si>
  <si>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</si>
  <si>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</si>
  <si>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</si>
  <si>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</si>
  <si>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</si>
  <si>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</si>
  <si>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</si>
  <si>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</si>
  <si>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</si>
  <si>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</si>
  <si>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</si>
  <si>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</si>
  <si>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</si>
  <si>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</si>
  <si>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</si>
  <si>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</si>
  <si>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</si>
  <si>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</si>
  <si>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</si>
  <si>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</si>
  <si>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</si>
  <si>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</si>
  <si>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</si>
  <si>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</si>
  <si>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</si>
  <si>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</si>
  <si>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</si>
  <si>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</si>
  <si>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</si>
  <si>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</si>
  <si>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</si>
  <si>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</si>
  <si>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</si>
  <si>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</si>
  <si>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</si>
  <si>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</si>
  <si>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</si>
  <si>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</si>
  <si>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</si>
  <si>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</si>
  <si>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</si>
  <si>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</si>
  <si>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</si>
  <si>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</si>
  <si>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</si>
  <si>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</si>
  <si>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</si>
  <si>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</si>
  <si>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</si>
  <si>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</si>
  <si>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</si>
  <si>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</si>
  <si>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</si>
  <si>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</si>
  <si>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</si>
  <si>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</si>
  <si>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</si>
  <si>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</si>
  <si>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</si>
  <si>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</si>
  <si>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</si>
  <si>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</si>
  <si>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</si>
  <si>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</si>
  <si>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</si>
  <si>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</si>
  <si>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</si>
  <si>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</si>
  <si>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</si>
  <si>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</si>
  <si>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</si>
  <si>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</si>
  <si>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</si>
  <si>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</si>
  <si>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</si>
  <si>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</si>
  <si>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</si>
  <si>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</si>
  <si>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</si>
  <si>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</si>
  <si>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</si>
  <si>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</si>
  <si>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</si>
  <si>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</si>
  <si>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</si>
  <si>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</si>
  <si>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</si>
  <si>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</si>
  <si>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</si>
  <si>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</si>
  <si>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</si>
  <si>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</si>
  <si>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</si>
  <si>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</si>
  <si>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</si>
  <si>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</si>
  <si>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</si>
  <si>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</si>
  <si>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</si>
  <si>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</si>
  <si>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</si>
  <si>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</si>
  <si>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</si>
  <si>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</si>
  <si>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</si>
  <si>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</si>
  <si>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</si>
  <si>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</si>
  <si>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</si>
  <si>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</si>
  <si>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</si>
  <si>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</si>
  <si>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</si>
  <si>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</si>
  <si>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</si>
  <si>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</si>
  <si>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</si>
  <si>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</si>
  <si>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</si>
  <si>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</si>
  <si>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</si>
  <si>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</si>
  <si>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</si>
  <si>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</si>
  <si>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</si>
  <si>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</si>
  <si>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</si>
  <si>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</si>
  <si>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</si>
  <si>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</si>
  <si>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</si>
  <si>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</si>
  <si>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</si>
  <si>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</si>
  <si>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</si>
  <si>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</si>
  <si>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</si>
  <si>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</si>
  <si>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</si>
  <si>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</si>
  <si>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</si>
  <si>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</si>
  <si>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</si>
  <si>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</si>
  <si>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</si>
  <si>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</si>
  <si>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</si>
  <si>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</si>
  <si>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</si>
  <si>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</si>
  <si>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</si>
  <si>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</si>
  <si>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</si>
  <si>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</si>
  <si>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</si>
  <si>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</si>
  <si>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</si>
  <si>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</si>
  <si>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</si>
  <si>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</si>
  <si>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</si>
  <si>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</si>
  <si>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</si>
  <si>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</si>
  <si>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</si>
  <si>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</si>
  <si>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</si>
  <si>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</si>
  <si>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</si>
  <si>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</si>
  <si>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</si>
  <si>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</si>
  <si>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</si>
  <si>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</si>
  <si>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</si>
  <si>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</si>
  <si>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</si>
  <si>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</si>
  <si>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</si>
  <si>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</si>
  <si>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</si>
  <si>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</si>
  <si>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</si>
  <si>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</si>
  <si>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</si>
  <si>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</si>
  <si>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</si>
  <si>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</si>
  <si>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</si>
  <si>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</si>
  <si>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</si>
  <si>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</si>
  <si>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</si>
  <si>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</si>
  <si>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</si>
  <si>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</si>
  <si>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</si>
  <si>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</si>
  <si>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</si>
  <si>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</si>
  <si>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</si>
  <si>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</si>
  <si>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</si>
  <si>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</si>
  <si>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</si>
  <si>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</si>
  <si>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</si>
  <si>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</si>
  <si>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</si>
  <si>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</si>
  <si>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</si>
  <si>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</si>
  <si>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</si>
  <si>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</si>
  <si>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</si>
  <si>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</si>
  <si>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</si>
  <si>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</si>
  <si>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</si>
  <si>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</si>
  <si>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</si>
  <si>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</si>
  <si>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</si>
  <si>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</si>
  <si>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</si>
  <si>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</si>
  <si>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</si>
  <si>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</si>
  <si>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</si>
  <si>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</si>
  <si>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</si>
  <si>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</si>
  <si>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</si>
  <si>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</si>
  <si>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</si>
  <si>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</si>
  <si>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</si>
  <si>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</si>
  <si>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</si>
  <si>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</si>
  <si>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</si>
  <si>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</si>
  <si>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</si>
  <si>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</si>
  <si>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</si>
  <si>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</si>
  <si>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</si>
  <si>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</si>
  <si>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</si>
  <si>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</si>
  <si>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</si>
  <si>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</si>
  <si>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</si>
  <si>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</si>
  <si>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</si>
  <si>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</si>
  <si>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</si>
  <si>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</si>
  <si>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</si>
  <si>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</si>
  <si>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</si>
  <si>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</si>
  <si>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</si>
  <si>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</si>
  <si>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</si>
  <si>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</si>
  <si>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</si>
  <si>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</si>
  <si>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</si>
  <si>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</si>
  <si>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</si>
  <si>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</si>
  <si>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</si>
  <si>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</si>
  <si>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</si>
  <si>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</si>
  <si>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</si>
  <si>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</si>
  <si>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</si>
  <si>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</si>
  <si>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</si>
  <si>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</si>
  <si>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</si>
  <si>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</si>
  <si>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</si>
  <si>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</si>
  <si>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</si>
  <si>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</si>
  <si>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</si>
  <si>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</si>
  <si>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</si>
  <si>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</si>
  <si>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</si>
  <si>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</si>
  <si>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</si>
  <si>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</si>
  <si>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</si>
  <si>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</si>
  <si>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</si>
  <si>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</si>
  <si>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</si>
  <si>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</si>
  <si>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</si>
  <si>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</si>
  <si>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</si>
  <si>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</si>
  <si>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</si>
  <si>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</si>
  <si>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</si>
  <si>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</si>
  <si>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</si>
  <si>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</si>
  <si>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</si>
  <si>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</si>
  <si>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</si>
  <si>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</si>
  <si>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</si>
  <si>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</si>
  <si>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</si>
  <si>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</si>
  <si>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</si>
  <si>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</si>
  <si>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</si>
  <si>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</si>
  <si>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</si>
  <si>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</si>
  <si>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</si>
  <si>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</si>
  <si>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</si>
  <si>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</si>
  <si>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</si>
  <si>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</si>
  <si>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</si>
  <si>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</si>
  <si>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</si>
  <si>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</si>
  <si>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</si>
  <si>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</si>
  <si>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</si>
  <si>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</si>
  <si>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</si>
  <si>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</si>
  <si>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</si>
  <si>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</si>
  <si>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</si>
  <si>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</si>
  <si>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</si>
  <si>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</si>
  <si>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</si>
  <si>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</si>
  <si>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</si>
  <si>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</si>
  <si>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</si>
  <si>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</si>
  <si>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</si>
  <si>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</si>
  <si>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</si>
  <si>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</si>
  <si>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</si>
  <si>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</si>
  <si>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</si>
  <si>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</si>
  <si>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</si>
  <si>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</si>
  <si>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</si>
  <si>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</si>
  <si>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</si>
  <si>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</si>
  <si>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</si>
  <si>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</si>
  <si>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</si>
  <si>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</si>
  <si>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</si>
  <si>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</si>
  <si>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</si>
  <si>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</si>
  <si>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</si>
  <si>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</si>
  <si>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</si>
  <si>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</si>
  <si>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</si>
  <si>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</si>
  <si>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</si>
  <si>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</si>
  <si>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</si>
  <si>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</si>
  <si>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</si>
  <si>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</si>
  <si>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</si>
  <si>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</si>
  <si>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</si>
  <si>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</si>
  <si>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</si>
  <si>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</si>
  <si>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</si>
  <si>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</si>
  <si>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</si>
  <si>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</si>
  <si>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</si>
  <si>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</si>
  <si>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</si>
  <si>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</si>
  <si>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</si>
  <si>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</si>
  <si>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</si>
  <si>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</si>
  <si>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</si>
  <si>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</si>
  <si>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</si>
  <si>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</si>
  <si>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</si>
  <si>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</si>
  <si>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</si>
  <si>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</si>
  <si>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</si>
  <si>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</si>
  <si>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</si>
  <si>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</si>
  <si>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</si>
  <si>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</si>
  <si>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</si>
  <si>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</si>
  <si>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</si>
  <si>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</si>
  <si>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</si>
  <si>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</si>
  <si>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</si>
  <si>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</si>
  <si>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</si>
  <si>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</si>
  <si>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</si>
  <si>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</si>
  <si>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</si>
  <si>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</si>
  <si>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</si>
  <si>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</si>
  <si>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</si>
  <si>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</si>
  <si>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</si>
  <si>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</si>
  <si>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</si>
  <si>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</si>
  <si>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</si>
  <si>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</si>
  <si>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</si>
  <si>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</si>
  <si>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</si>
  <si>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</si>
  <si>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</si>
  <si>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</si>
  <si>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</si>
  <si>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</si>
  <si>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</si>
  <si>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</si>
  <si>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</si>
  <si>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</si>
  <si>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</si>
  <si>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</si>
  <si>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</si>
  <si>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</si>
  <si>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</si>
  <si>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</si>
  <si>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</si>
  <si>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</si>
  <si>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</si>
  <si>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</si>
  <si>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</si>
  <si>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</si>
  <si>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</si>
  <si>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</si>
  <si>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</si>
  <si>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</si>
  <si>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</si>
  <si>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</si>
  <si>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</si>
  <si>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</si>
  <si>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</si>
  <si>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</si>
  <si>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</si>
  <si>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</si>
  <si>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</si>
  <si>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</si>
  <si>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</si>
  <si>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</si>
  <si>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</si>
  <si>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</si>
  <si>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</si>
  <si>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</si>
  <si>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</si>
  <si>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</si>
  <si>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</si>
  <si>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</si>
  <si>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</si>
  <si>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</si>
  <si>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</si>
  <si>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</si>
  <si>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</si>
  <si>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</si>
  <si>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</si>
  <si>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</si>
  <si>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</si>
  <si>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</si>
  <si>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</si>
  <si>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</si>
  <si>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</si>
  <si>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</si>
  <si>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</si>
  <si>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</si>
  <si>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</si>
  <si>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</si>
  <si>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</si>
  <si>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</si>
  <si>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</si>
  <si>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</si>
  <si>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</si>
  <si>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</si>
  <si>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</si>
  <si>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</si>
  <si>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</si>
  <si>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</si>
  <si>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</si>
  <si>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</si>
  <si>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</si>
  <si>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</si>
  <si>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</si>
  <si>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</si>
  <si>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</si>
  <si>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</si>
  <si>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</si>
  <si>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</si>
  <si>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</si>
  <si>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</si>
  <si>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</si>
  <si>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</si>
  <si>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</si>
  <si>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</si>
  <si>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</si>
  <si>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</si>
  <si>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</si>
  <si>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</si>
  <si>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</si>
  <si>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</si>
  <si>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</si>
  <si>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</si>
  <si>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</si>
  <si>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</si>
  <si>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</si>
  <si>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</si>
  <si>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</si>
  <si>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</si>
  <si>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</si>
  <si>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</si>
  <si>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</si>
  <si>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</si>
  <si>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</si>
  <si>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</si>
  <si>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</si>
  <si>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</si>
  <si>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</si>
  <si>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</si>
  <si>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</si>
  <si>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</si>
  <si>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</si>
  <si>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</si>
  <si>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</si>
  <si>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</si>
  <si>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</si>
  <si>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</si>
  <si>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</si>
  <si>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</si>
  <si>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</si>
  <si>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</si>
  <si>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</si>
  <si>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</si>
  <si>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</si>
  <si>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</si>
  <si>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</si>
  <si>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</si>
  <si>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</si>
  <si>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</si>
  <si>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</si>
  <si>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</si>
  <si>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</si>
  <si>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</si>
  <si>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</si>
  <si>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</si>
  <si>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</si>
  <si>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</si>
  <si>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</si>
  <si>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</si>
  <si>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</si>
  <si>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</si>
  <si>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</si>
  <si>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</si>
  <si>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</si>
  <si>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</si>
  <si>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</si>
  <si>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</si>
  <si>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</si>
  <si>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</si>
  <si>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</si>
  <si>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</si>
  <si>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</si>
  <si>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</si>
  <si>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</si>
  <si>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</si>
  <si>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</si>
  <si>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</si>
  <si>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</si>
  <si>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</si>
  <si>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</si>
  <si>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</si>
  <si>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</si>
  <si>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</si>
  <si>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</si>
  <si>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</si>
  <si>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</si>
  <si>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</si>
  <si>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</si>
  <si>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</si>
  <si>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</si>
  <si>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</si>
  <si>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</si>
  <si>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</si>
  <si>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</si>
  <si>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</si>
  <si>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</si>
  <si>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</si>
  <si>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</si>
  <si>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</si>
  <si>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</si>
  <si>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</si>
  <si>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</si>
  <si>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</si>
  <si>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</si>
  <si>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</si>
  <si>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</si>
  <si>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</si>
  <si>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</si>
  <si>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</si>
  <si>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</si>
  <si>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</si>
  <si>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</si>
  <si>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</si>
  <si>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</si>
  <si>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</si>
  <si>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</si>
  <si>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</si>
  <si>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</si>
  <si>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</si>
  <si>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</si>
  <si>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</si>
  <si>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</si>
  <si>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</si>
  <si>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</si>
  <si>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</si>
  <si>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</si>
  <si>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</si>
  <si>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</si>
  <si>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</si>
  <si>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</si>
  <si>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</si>
  <si>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</si>
  <si>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</si>
  <si>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</si>
  <si>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</si>
  <si>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</si>
  <si>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</si>
  <si>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</si>
  <si>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</si>
  <si>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</si>
  <si>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</si>
  <si>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</si>
  <si>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</si>
  <si>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</si>
  <si>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</si>
  <si>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</si>
  <si>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</si>
  <si>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</si>
  <si>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</si>
  <si>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</si>
  <si>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</si>
  <si>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</si>
  <si>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</si>
  <si>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</si>
  <si>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</si>
  <si>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</si>
  <si>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</si>
  <si>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</si>
  <si>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</si>
  <si>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</si>
  <si>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</si>
  <si>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</si>
  <si>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</si>
  <si>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</si>
  <si>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</si>
  <si>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</si>
  <si>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</si>
  <si>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</si>
  <si>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</si>
  <si>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</si>
  <si>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</si>
  <si>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</si>
  <si>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</si>
  <si>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</si>
  <si>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</si>
  <si>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</si>
  <si>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</si>
  <si>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</si>
  <si>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</si>
  <si>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</si>
  <si>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</si>
  <si>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</si>
  <si>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</si>
  <si>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</si>
  <si>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</si>
  <si>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</si>
  <si>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</si>
  <si>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</si>
  <si>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</si>
  <si>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</si>
  <si>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</si>
  <si>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</si>
  <si>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</si>
  <si>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</si>
  <si>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</si>
  <si>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</si>
  <si>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</si>
  <si>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</si>
  <si>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</si>
  <si>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</si>
  <si>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</si>
  <si>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</si>
  <si>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</si>
  <si>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</si>
  <si>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</si>
  <si>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</si>
  <si>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</si>
  <si>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</si>
  <si>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</si>
  <si>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</si>
  <si>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</si>
  <si>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</si>
  <si>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</si>
  <si>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</si>
  <si>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</si>
  <si>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</si>
  <si>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</si>
  <si>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</si>
  <si>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</si>
  <si>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</si>
  <si>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</si>
  <si>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</si>
  <si>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</si>
  <si>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</si>
  <si>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</si>
  <si>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</si>
  <si>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</si>
  <si>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</si>
  <si>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</si>
  <si>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</si>
  <si>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</si>
  <si>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</si>
  <si>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</si>
  <si>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</si>
  <si>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</si>
  <si>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</si>
  <si>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</si>
  <si>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</si>
  <si>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</si>
  <si>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</si>
  <si>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</si>
  <si>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</si>
  <si>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</si>
  <si>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</si>
  <si>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</si>
  <si>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</si>
  <si>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</si>
  <si>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</si>
  <si>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</si>
  <si>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</si>
  <si>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</si>
  <si>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</si>
  <si>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</si>
  <si>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</si>
  <si>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</si>
  <si>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</si>
  <si>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</si>
  <si>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</si>
  <si>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</si>
  <si>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</si>
  <si>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</si>
  <si>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</si>
  <si>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</si>
  <si>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</si>
  <si>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</si>
  <si>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</si>
  <si>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</si>
  <si>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</si>
  <si>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</si>
  <si>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</si>
  <si>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</si>
  <si>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</si>
  <si>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</si>
  <si>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</si>
  <si>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</si>
  <si>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</si>
  <si>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</si>
  <si>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</si>
  <si>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</si>
  <si>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</si>
  <si>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</si>
  <si>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</si>
  <si>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</si>
  <si>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</si>
  <si>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</si>
  <si>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</si>
  <si>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</si>
  <si>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</si>
  <si>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</si>
  <si>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</si>
  <si>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</si>
  <si>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</si>
  <si>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</si>
  <si>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</si>
  <si>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</si>
  <si>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</si>
  <si>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</si>
  <si>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</si>
  <si>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</si>
  <si>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</si>
  <si>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</si>
  <si>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</si>
  <si>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</si>
  <si>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</si>
  <si>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</si>
  <si>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</si>
  <si>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</si>
  <si>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</si>
  <si>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</si>
  <si>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</si>
  <si>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</si>
  <si>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</si>
  <si>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</si>
  <si>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</si>
  <si>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</si>
  <si>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</si>
  <si>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</si>
  <si>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</si>
  <si>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</si>
  <si>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</si>
  <si>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</si>
  <si>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</si>
  <si>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</si>
  <si>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</si>
  <si>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</si>
  <si>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</si>
  <si>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</si>
  <si>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</si>
  <si>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</si>
  <si>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</si>
  <si>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</si>
  <si>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</si>
  <si>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</si>
  <si>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</si>
  <si>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</si>
  <si>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</si>
  <si>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</si>
  <si>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</si>
  <si>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</si>
  <si>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</si>
  <si>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</si>
  <si>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</si>
  <si>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</si>
  <si>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</si>
  <si>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</si>
  <si>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</si>
  <si>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</si>
  <si>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</si>
  <si>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</si>
  <si>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</si>
  <si>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</si>
  <si>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</si>
  <si>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</si>
  <si>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</si>
  <si>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</si>
  <si>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</si>
  <si>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</si>
  <si>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</si>
  <si>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</si>
  <si>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</si>
  <si>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</si>
  <si>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</si>
  <si>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</si>
  <si>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</si>
  <si>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</si>
  <si>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</si>
  <si>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</si>
  <si>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</si>
  <si>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</si>
  <si>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</si>
  <si>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</si>
  <si>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</si>
  <si>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</si>
  <si>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</si>
  <si>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</si>
  <si>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</si>
  <si>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</si>
  <si>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</si>
  <si>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</si>
  <si>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</si>
  <si>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</si>
  <si>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</si>
  <si>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</si>
  <si>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</si>
  <si>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</si>
  <si>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</si>
  <si>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</si>
  <si>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</si>
  <si>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</si>
  <si>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</si>
  <si>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</si>
  <si>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</si>
  <si>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</si>
  <si>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</si>
  <si>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</si>
  <si>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</si>
  <si>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</si>
  <si>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</si>
  <si>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</si>
  <si>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</si>
  <si>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</si>
  <si>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</si>
  <si>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</si>
  <si>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</si>
  <si>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</si>
  <si>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</si>
  <si>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</si>
  <si>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</si>
  <si>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</si>
  <si>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</si>
  <si>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</si>
  <si>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</si>
  <si>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</si>
  <si>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</si>
  <si>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</si>
  <si>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</si>
  <si>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</si>
  <si>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</si>
  <si>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</si>
  <si>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</si>
  <si>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</si>
  <si>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</si>
  <si>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</si>
  <si>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</si>
  <si>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</si>
  <si>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</si>
  <si>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</si>
  <si>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</si>
  <si>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</si>
  <si>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</si>
  <si>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</si>
  <si>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</si>
  <si>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</si>
  <si>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</si>
  <si>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</si>
  <si>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</si>
  <si>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</si>
  <si>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</si>
  <si>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</si>
  <si>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</si>
  <si>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</si>
  <si>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</si>
  <si>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</si>
  <si>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</si>
  <si>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</si>
  <si>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</si>
  <si>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</si>
  <si>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</si>
  <si>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</si>
  <si>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</si>
  <si>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</si>
  <si>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</si>
  <si>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</si>
  <si>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</si>
  <si>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</si>
  <si>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</si>
  <si>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</si>
  <si>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</si>
  <si>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</si>
  <si>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</si>
  <si>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</si>
  <si>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</si>
  <si>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</si>
  <si>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</si>
  <si>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</si>
  <si>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</si>
  <si>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</si>
  <si>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</si>
  <si>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</si>
  <si>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</si>
  <si>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</si>
  <si>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</si>
  <si>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</si>
  <si>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</si>
  <si>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</si>
  <si>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</si>
  <si>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</si>
  <si>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</si>
  <si>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</si>
  <si>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</si>
  <si>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</si>
  <si>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</si>
  <si>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</si>
  <si>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</si>
  <si>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</si>
  <si>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</si>
  <si>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</si>
  <si>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</si>
  <si>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</si>
  <si>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</si>
  <si>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</si>
  <si>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</si>
  <si>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</si>
  <si>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</si>
  <si>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</si>
  <si>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</si>
  <si>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</si>
  <si>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</si>
  <si>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</si>
  <si>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</si>
  <si>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</si>
  <si>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</si>
  <si>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</si>
  <si>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</si>
  <si>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</si>
  <si>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</si>
  <si>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</si>
  <si>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</si>
  <si>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</si>
  <si>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</si>
  <si>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</si>
  <si>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</si>
  <si>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</si>
  <si>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</si>
  <si>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</si>
  <si>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</si>
  <si>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</si>
  <si>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</si>
  <si>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</si>
  <si>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</si>
  <si>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</si>
  <si>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</si>
  <si>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</si>
  <si>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</si>
  <si>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</si>
  <si>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</si>
  <si>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</si>
  <si>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</si>
  <si>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</si>
  <si>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</si>
  <si>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</si>
  <si>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</si>
  <si>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</si>
  <si>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</si>
  <si>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</si>
  <si>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</si>
  <si>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</si>
  <si>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</si>
  <si>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</si>
  <si>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</si>
  <si>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</si>
  <si>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</si>
  <si>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</si>
  <si>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</si>
  <si>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</si>
  <si>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</si>
  <si>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</si>
  <si>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</si>
  <si>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</si>
  <si>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</si>
  <si>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</si>
  <si>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</si>
  <si>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</si>
  <si>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</si>
  <si>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</si>
  <si>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</si>
  <si>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</si>
  <si>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</si>
  <si>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</si>
  <si>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</si>
  <si>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</si>
  <si>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</si>
  <si>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</si>
  <si>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</si>
  <si>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</si>
  <si>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</si>
  <si>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</si>
  <si>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</si>
  <si>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</si>
  <si>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</si>
  <si>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</si>
  <si>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</si>
  <si>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</si>
  <si>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</si>
  <si>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</si>
  <si>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</si>
  <si>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</si>
  <si>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</si>
  <si>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</si>
  <si>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</si>
  <si>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</si>
  <si>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</si>
  <si>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</si>
  <si>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</si>
  <si>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</si>
  <si>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</si>
  <si>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</si>
  <si>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</si>
  <si>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</si>
  <si>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</si>
  <si>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</si>
  <si>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</si>
  <si>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</si>
  <si>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</si>
  <si>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</si>
  <si>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</si>
  <si>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</si>
  <si>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</si>
  <si>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</si>
  <si>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</si>
  <si>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</si>
  <si>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</si>
  <si>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</si>
  <si>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</si>
  <si>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</si>
  <si>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</si>
  <si>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</si>
  <si>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</si>
  <si>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</si>
  <si>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</si>
  <si>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</si>
  <si>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</si>
  <si>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</si>
  <si>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</si>
  <si>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</si>
  <si>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</si>
  <si>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</si>
  <si>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</si>
  <si>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</si>
  <si>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</si>
  <si>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</si>
  <si>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</si>
  <si>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</si>
  <si>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</si>
  <si>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</si>
  <si>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</si>
  <si>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</si>
  <si>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</si>
  <si>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</si>
  <si>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</si>
  <si>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</si>
  <si>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</si>
  <si>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</si>
  <si>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</si>
  <si>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</si>
  <si>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</si>
  <si>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</si>
  <si>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</si>
  <si>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</si>
  <si>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</si>
  <si>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</si>
  <si>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</si>
  <si>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</si>
  <si>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</si>
  <si>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</si>
  <si>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</si>
  <si>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</si>
  <si>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</si>
  <si>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</si>
  <si>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</si>
  <si>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</si>
  <si>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</si>
  <si>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</si>
  <si>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</si>
  <si>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</si>
  <si>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</si>
  <si>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</si>
  <si>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</si>
  <si>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</si>
  <si>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</si>
  <si>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</si>
  <si>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</si>
  <si>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</si>
  <si>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</si>
  <si>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</si>
  <si>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</si>
  <si>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</si>
  <si>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</si>
  <si>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</si>
  <si>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</si>
  <si>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</si>
  <si>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</si>
  <si>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</si>
  <si>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</si>
  <si>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</si>
  <si>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</si>
  <si>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</si>
  <si>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</si>
  <si>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</si>
  <si>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</si>
  <si>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</si>
  <si>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</si>
  <si>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</si>
  <si>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</si>
  <si>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</si>
  <si>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</si>
  <si>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</si>
  <si>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</si>
  <si>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</si>
  <si>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</si>
  <si>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</si>
  <si>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</si>
  <si>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</si>
  <si>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</si>
  <si>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</si>
  <si>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</si>
  <si>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</si>
  <si>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</si>
  <si>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</si>
  <si>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</si>
  <si>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</si>
  <si>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</si>
  <si>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</si>
  <si>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</si>
  <si>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</si>
  <si>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</si>
  <si>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</si>
  <si>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</si>
  <si>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</si>
  <si>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</si>
  <si>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</si>
  <si>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</si>
  <si>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</si>
  <si>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</si>
  <si>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</si>
  <si>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</si>
  <si>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</si>
  <si>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</si>
  <si>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</si>
  <si>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</si>
  <si>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</si>
  <si>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</si>
  <si>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</si>
  <si>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</si>
  <si>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</si>
  <si>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</si>
  <si>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</si>
  <si>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</si>
  <si>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</si>
  <si>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</si>
  <si>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</si>
  <si>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</si>
  <si>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</si>
  <si>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</si>
  <si>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</si>
  <si>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</si>
  <si>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</si>
  <si>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</si>
  <si>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</si>
  <si>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</si>
  <si>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</si>
  <si>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</si>
  <si>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</si>
  <si>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</si>
  <si>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</si>
  <si>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</si>
  <si>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</si>
  <si>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</si>
  <si>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</si>
  <si>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</si>
  <si>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</si>
  <si>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</si>
  <si>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</si>
  <si>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</si>
  <si>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</si>
  <si>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</si>
  <si>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</si>
  <si>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</si>
  <si>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</si>
  <si>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</si>
  <si>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</si>
  <si>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</si>
  <si>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</si>
  <si>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</si>
  <si>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</si>
  <si>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</si>
  <si>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</si>
  <si>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</si>
  <si>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</si>
  <si>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</si>
  <si>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</si>
  <si>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</si>
  <si>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</si>
  <si>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</si>
  <si>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</si>
  <si>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</si>
  <si>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</si>
  <si>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</si>
  <si>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</si>
  <si>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</si>
  <si>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</si>
  <si>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</si>
  <si>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</si>
  <si>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</si>
  <si>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</si>
  <si>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</si>
  <si>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</si>
  <si>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</si>
  <si>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</si>
  <si>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</si>
  <si>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</si>
  <si>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</si>
  <si>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</si>
  <si>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</si>
  <si>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</si>
  <si>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</si>
  <si>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</si>
  <si>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</si>
  <si>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</si>
  <si>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</si>
  <si>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</si>
  <si>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</si>
  <si>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</si>
  <si>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</si>
  <si>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</si>
  <si>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</si>
  <si>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</si>
  <si>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</si>
  <si>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</si>
  <si>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</si>
  <si>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</si>
  <si>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</si>
  <si>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</si>
  <si>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</si>
  <si>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</si>
  <si>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</si>
  <si>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</si>
  <si>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</si>
  <si>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</si>
  <si>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</si>
  <si>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</si>
  <si>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</si>
  <si>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</si>
  <si>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</si>
  <si>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</si>
  <si>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</si>
  <si>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</si>
  <si>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</si>
  <si>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</si>
  <si>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</si>
  <si>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</si>
  <si>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</si>
  <si>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</si>
  <si>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</si>
  <si>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</si>
  <si>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</si>
  <si>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</si>
  <si>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</si>
  <si>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</si>
  <si>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</si>
  <si>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</si>
  <si>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</si>
  <si>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</si>
  <si>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</si>
  <si>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</si>
  <si>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</si>
  <si>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</si>
  <si>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</si>
  <si>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</si>
  <si>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</si>
  <si>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</si>
  <si>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</si>
  <si>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</si>
  <si>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</si>
  <si>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</si>
  <si>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</si>
  <si>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</si>
  <si>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</si>
  <si>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</si>
  <si>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</si>
  <si>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</si>
  <si>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</si>
  <si>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</si>
  <si>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</si>
  <si>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</si>
  <si>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</si>
  <si>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</si>
  <si>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</si>
  <si>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</si>
  <si>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</si>
  <si>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</si>
  <si>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</si>
  <si>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</si>
  <si>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</si>
  <si>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</si>
  <si>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</si>
  <si>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</si>
  <si>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</si>
  <si>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</si>
  <si>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</si>
  <si>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</si>
  <si>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</si>
  <si>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</si>
  <si>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</si>
  <si>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</si>
  <si>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</si>
  <si>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</si>
  <si>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</si>
  <si>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</si>
  <si>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</si>
  <si>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</si>
  <si>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</si>
  <si>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</si>
  <si>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</si>
  <si>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</si>
  <si>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</si>
  <si>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</si>
  <si>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</si>
  <si>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</si>
  <si>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</si>
  <si>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</si>
  <si>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</si>
  <si>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</si>
  <si>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</si>
  <si>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</si>
  <si>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</si>
  <si>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</si>
  <si>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</si>
  <si>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</si>
  <si>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</si>
  <si>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</si>
  <si>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</si>
  <si>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</si>
  <si>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</si>
  <si>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</si>
  <si>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</si>
  <si>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</si>
  <si>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</si>
  <si>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</si>
  <si>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</si>
  <si>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</si>
  <si>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</si>
  <si>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</si>
  <si>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</si>
  <si>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</si>
  <si>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</si>
  <si>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</si>
  <si>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</si>
  <si>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</si>
  <si>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</si>
  <si>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</si>
  <si>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</si>
  <si>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</si>
  <si>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</si>
  <si>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</si>
  <si>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</si>
  <si>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</si>
  <si>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</si>
  <si>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</si>
  <si>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</si>
  <si>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</si>
  <si>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</si>
  <si>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</si>
  <si>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</si>
  <si>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</si>
  <si>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</si>
  <si>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</si>
  <si>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</si>
  <si>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</si>
  <si>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</si>
  <si>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</si>
  <si>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</si>
  <si>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</si>
  <si>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</si>
  <si>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</si>
  <si>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</si>
  <si>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</si>
  <si>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</si>
  <si>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</si>
  <si>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</si>
  <si>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</si>
  <si>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</si>
  <si>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</si>
  <si>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</si>
  <si>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</si>
  <si>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</si>
  <si>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</si>
  <si>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</si>
  <si>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</si>
  <si>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</si>
  <si>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</si>
  <si>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</si>
  <si>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</si>
  <si>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</si>
  <si>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</si>
  <si>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</si>
  <si>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</si>
  <si>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</si>
  <si>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</si>
  <si>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</si>
  <si>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</si>
  <si>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</si>
  <si>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</si>
  <si>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</si>
  <si>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</si>
  <si>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</si>
  <si>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</si>
  <si>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</si>
  <si>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</si>
  <si>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</si>
  <si>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</si>
  <si>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</si>
  <si>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</si>
  <si>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</si>
  <si>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</si>
  <si>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</si>
  <si>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</si>
  <si>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</si>
  <si>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</si>
  <si>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</si>
  <si>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</si>
  <si>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</si>
  <si>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</si>
  <si>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</si>
  <si>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</si>
  <si>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</si>
  <si>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</si>
  <si>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</si>
  <si>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</si>
  <si>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</si>
  <si>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</si>
  <si>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</si>
  <si>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</si>
  <si>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</si>
  <si>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</si>
  <si>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</si>
  <si>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</si>
  <si>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</si>
  <si>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</si>
  <si>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</si>
  <si>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</si>
  <si>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</si>
  <si>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</si>
  <si>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</si>
  <si>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</si>
  <si>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</si>
  <si>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</si>
  <si>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</si>
  <si>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</si>
  <si>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</si>
  <si>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</si>
  <si>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</si>
  <si>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</si>
  <si>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</si>
  <si>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</si>
  <si>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</si>
  <si>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</si>
  <si>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</si>
  <si>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</si>
  <si>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</si>
  <si>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</si>
  <si>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</si>
  <si>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</si>
  <si>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</si>
  <si>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</si>
  <si>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</si>
  <si>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</si>
  <si>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</si>
  <si>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</si>
  <si>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</si>
  <si>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</si>
  <si>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</si>
  <si>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</si>
  <si>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</si>
  <si>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</si>
  <si>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</si>
  <si>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</si>
  <si>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</si>
  <si>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</si>
  <si>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</si>
  <si>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</si>
  <si>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</si>
  <si>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</si>
  <si>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</si>
  <si>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</si>
  <si>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</si>
  <si>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</si>
  <si>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</si>
  <si>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</si>
  <si>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</si>
  <si>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</si>
  <si>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</si>
  <si>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</si>
  <si>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</si>
  <si>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</si>
  <si>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</si>
  <si>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</si>
  <si>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</si>
  <si>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</si>
  <si>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</si>
  <si>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</si>
  <si>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</si>
  <si>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</si>
  <si>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</si>
  <si>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</si>
  <si>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</si>
  <si>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</si>
  <si>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</si>
  <si>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</si>
  <si>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</si>
  <si>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</si>
  <si>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</si>
  <si>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</si>
  <si>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</si>
  <si>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</si>
  <si>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</si>
  <si>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</si>
  <si>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</si>
  <si>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</si>
  <si>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</si>
  <si>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</si>
  <si>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</si>
  <si>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</si>
  <si>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</si>
  <si>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</si>
  <si>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</si>
  <si>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</si>
  <si>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</si>
  <si>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</si>
  <si>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</si>
  <si>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</si>
  <si>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</si>
  <si>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</si>
  <si>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</si>
  <si>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</si>
  <si>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</si>
  <si>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</si>
  <si>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</si>
  <si>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</si>
  <si>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</si>
  <si>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</si>
  <si>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</si>
  <si>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</si>
  <si>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</si>
  <si>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</si>
  <si>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</si>
  <si>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</si>
  <si>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</si>
  <si>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</si>
  <si>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</si>
  <si>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</si>
  <si>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</si>
  <si>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</si>
  <si>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</si>
  <si>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</si>
  <si>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</si>
  <si>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</si>
  <si>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</si>
  <si>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</si>
  <si>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</si>
  <si>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</si>
  <si>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</si>
  <si>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</si>
  <si>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</si>
  <si>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</si>
  <si>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</si>
  <si>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</si>
  <si>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</si>
  <si>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</si>
  <si>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</si>
  <si>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</si>
  <si>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</si>
  <si>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</si>
  <si>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</si>
  <si>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</si>
  <si>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</si>
  <si>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</si>
  <si>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</si>
  <si>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</si>
  <si>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</si>
  <si>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</si>
  <si>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</si>
  <si>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</si>
  <si>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</si>
  <si>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</si>
  <si>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</si>
  <si>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</si>
  <si>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</si>
  <si>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</si>
  <si>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</si>
  <si>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</si>
  <si>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</si>
  <si>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</si>
  <si>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</si>
  <si>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</si>
  <si>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</si>
  <si>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</si>
  <si>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</si>
  <si>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</si>
  <si>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</si>
  <si>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</si>
  <si>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</si>
  <si>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</si>
  <si>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</si>
  <si>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</si>
  <si>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</si>
  <si>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</si>
  <si>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</si>
  <si>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</si>
  <si>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</si>
  <si>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</si>
  <si>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</si>
  <si>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</si>
  <si>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</si>
  <si>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</si>
  <si>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</si>
  <si>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</si>
  <si>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</si>
  <si>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</si>
  <si>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</si>
  <si>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</si>
  <si>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</si>
  <si>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</si>
  <si>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</si>
  <si>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</si>
  <si>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</si>
  <si>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</si>
  <si>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</si>
  <si>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</si>
  <si>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</si>
  <si>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</si>
  <si>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</si>
  <si>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</si>
  <si>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</si>
  <si>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</si>
  <si>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</si>
  <si>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</si>
  <si>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</si>
  <si>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</si>
  <si>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</si>
  <si>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</si>
  <si>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</si>
  <si>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</si>
  <si>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</si>
  <si>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</si>
  <si>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</si>
  <si>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</si>
  <si>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</si>
  <si>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</si>
  <si>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</si>
  <si>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</si>
  <si>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</si>
  <si>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</si>
  <si>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</si>
  <si>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</si>
  <si>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</si>
  <si>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</si>
  <si>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</si>
  <si>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</si>
  <si>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</si>
  <si>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</si>
  <si>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</si>
  <si>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</si>
  <si>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</si>
  <si>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</si>
  <si>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</si>
  <si>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</si>
  <si>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</si>
  <si>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</si>
  <si>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</si>
  <si>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</si>
  <si>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</si>
  <si>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</si>
  <si>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</si>
  <si>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</si>
  <si>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</si>
  <si>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</si>
  <si>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</si>
  <si>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</si>
  <si>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</si>
  <si>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</si>
  <si>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</si>
  <si>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</si>
  <si>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</si>
  <si>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</si>
  <si>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</si>
  <si>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</si>
  <si>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</si>
  <si>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</si>
  <si>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</si>
  <si>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</si>
  <si>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</si>
  <si>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</si>
  <si>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</si>
  <si>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</si>
  <si>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</si>
  <si>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</si>
  <si>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</si>
  <si>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</si>
  <si>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</si>
  <si>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</si>
  <si>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</si>
  <si>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</si>
  <si>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</si>
  <si>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</si>
  <si>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</si>
  <si>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</si>
  <si>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</si>
  <si>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</si>
  <si>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</si>
  <si>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</si>
  <si>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</si>
  <si>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</si>
  <si>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</si>
  <si>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</si>
  <si>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</si>
  <si>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</si>
  <si>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</si>
  <si>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</si>
  <si>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</si>
  <si>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</si>
  <si>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</si>
  <si>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</si>
  <si>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</si>
  <si>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</si>
  <si>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</si>
  <si>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</si>
  <si>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</si>
  <si>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</si>
  <si>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</si>
  <si>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</si>
  <si>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</si>
  <si>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</si>
  <si>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</si>
  <si>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</si>
  <si>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</si>
  <si>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</si>
  <si>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</si>
  <si>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</si>
  <si>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</si>
  <si>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</si>
  <si>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</si>
  <si>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</si>
  <si>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</si>
  <si>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</si>
  <si>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</si>
  <si>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</si>
  <si>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</si>
  <si>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</si>
  <si>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</si>
  <si>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</si>
  <si>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</si>
  <si>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</si>
  <si>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</si>
  <si>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</si>
  <si>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</si>
  <si>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</si>
  <si>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</si>
  <si>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</si>
  <si>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</si>
  <si>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</si>
  <si>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</si>
  <si>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</si>
  <si>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</si>
  <si>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</si>
  <si>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</si>
  <si>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</si>
  <si>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</si>
  <si>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</si>
  <si>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</si>
  <si>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</si>
  <si>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</si>
  <si>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</si>
  <si>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</si>
  <si>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</si>
  <si>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</si>
  <si>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</si>
  <si>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</si>
  <si>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</si>
  <si>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</si>
  <si>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</si>
  <si>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</si>
  <si>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</si>
  <si>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</si>
  <si>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</si>
  <si>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</si>
  <si>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</si>
  <si>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</si>
  <si>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</si>
  <si>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</si>
  <si>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</si>
  <si>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</si>
  <si>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</si>
  <si>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</si>
  <si>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</si>
  <si>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</si>
  <si>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</si>
  <si>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</si>
  <si>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</si>
  <si>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</si>
  <si>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</si>
  <si>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</si>
  <si>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</si>
  <si>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</si>
  <si>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</si>
  <si>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</si>
  <si>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</si>
  <si>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</si>
  <si>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</si>
  <si>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</si>
  <si>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</si>
  <si>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</si>
  <si>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</si>
  <si>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</si>
  <si>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</si>
  <si>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</si>
  <si>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</si>
  <si>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</si>
  <si>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</si>
  <si>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</si>
  <si>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</si>
  <si>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</si>
  <si>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</si>
  <si>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</si>
  <si>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</si>
  <si>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</si>
  <si>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</si>
  <si>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</si>
  <si>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</si>
  <si>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</si>
  <si>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</si>
  <si>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</si>
  <si>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</si>
  <si>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</si>
  <si>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</si>
  <si>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</si>
  <si>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</si>
  <si>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</si>
  <si>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</si>
  <si>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</si>
  <si>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</si>
  <si>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</si>
  <si>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</si>
  <si>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</si>
  <si>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</si>
  <si>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</si>
  <si>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</si>
  <si>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</si>
  <si>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</si>
  <si>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</si>
  <si>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</si>
  <si>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</si>
  <si>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</si>
  <si>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</si>
  <si>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</si>
  <si>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</si>
  <si>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</si>
  <si>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</si>
  <si>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</si>
  <si>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</si>
  <si>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</si>
  <si>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</si>
  <si>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</si>
  <si>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</si>
  <si>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</si>
  <si>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</si>
  <si>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</si>
  <si>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</si>
  <si>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</si>
  <si>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</si>
  <si>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</si>
  <si>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</si>
  <si>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</si>
  <si>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</si>
  <si>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</si>
  <si>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</si>
  <si>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</si>
  <si>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</si>
  <si>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</si>
  <si>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</si>
  <si>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</si>
  <si>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</si>
  <si>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</si>
  <si>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</si>
  <si>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</si>
  <si>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</si>
  <si>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</si>
  <si>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</si>
  <si>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</si>
  <si>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</si>
  <si>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</si>
  <si>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</si>
  <si>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</si>
  <si>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</si>
  <si>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</si>
  <si>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</si>
  <si>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</si>
  <si>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</si>
  <si>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</si>
  <si>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</si>
  <si>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</si>
  <si>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</si>
  <si>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</si>
  <si>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</si>
  <si>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</si>
  <si>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</si>
  <si>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</si>
  <si>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</si>
  <si>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</si>
  <si>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</si>
  <si>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</si>
  <si>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</si>
  <si>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</si>
  <si>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</si>
  <si>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</si>
  <si>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</si>
  <si>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</si>
  <si>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</si>
  <si>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</si>
  <si>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</si>
  <si>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</si>
  <si>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</si>
  <si>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</si>
  <si>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</si>
  <si>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</si>
  <si>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</si>
  <si>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</si>
  <si>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</si>
  <si>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</si>
  <si>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</si>
  <si>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</si>
  <si>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</si>
  <si>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</si>
  <si>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</si>
  <si>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</si>
  <si>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</si>
  <si>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</si>
  <si>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</si>
  <si>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</si>
  <si>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</si>
  <si>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</si>
  <si>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</si>
  <si>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</si>
  <si>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</si>
  <si>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</si>
  <si>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</si>
  <si>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</si>
  <si>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</si>
  <si>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</si>
  <si>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</si>
  <si>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</si>
  <si>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</si>
  <si>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</si>
  <si>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</si>
  <si>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</si>
  <si>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</si>
  <si>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</si>
  <si>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</si>
  <si>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</si>
  <si>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</si>
  <si>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</si>
  <si>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</si>
  <si>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</si>
  <si>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</si>
  <si>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</si>
  <si>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</si>
  <si>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</si>
  <si>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</si>
  <si>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</si>
  <si>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</si>
  <si>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</si>
  <si>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</si>
  <si>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</si>
  <si>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</si>
  <si>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</si>
  <si>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</si>
  <si>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</si>
  <si>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</si>
  <si>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</si>
  <si>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</si>
  <si>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</si>
  <si>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</si>
  <si>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</si>
  <si>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</si>
  <si>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</si>
  <si>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</si>
  <si>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</si>
  <si>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</si>
  <si>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</si>
  <si>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</si>
  <si>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</si>
  <si>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</si>
  <si>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</si>
  <si>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</si>
  <si>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</si>
  <si>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</si>
  <si>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</si>
  <si>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</si>
  <si>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</si>
  <si>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</si>
  <si>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</si>
  <si>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</si>
  <si>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</si>
  <si>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</si>
  <si>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</si>
  <si>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</si>
  <si>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</si>
  <si>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</si>
  <si>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</si>
  <si>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</si>
  <si>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</si>
  <si>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</si>
  <si>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</si>
  <si>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</si>
  <si>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</si>
  <si>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</si>
  <si>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</si>
  <si>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</si>
  <si>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</si>
  <si>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</si>
  <si>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</si>
  <si>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</si>
  <si>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</si>
  <si>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</si>
  <si>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</si>
  <si>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</si>
  <si>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</si>
  <si>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</si>
  <si>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</si>
  <si>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</si>
  <si>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</si>
  <si>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</si>
  <si>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</si>
  <si>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</si>
  <si>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</si>
  <si>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</si>
  <si>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</si>
  <si>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</si>
  <si>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</si>
  <si>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</si>
  <si>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</si>
  <si>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</si>
  <si>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</si>
  <si>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</si>
  <si>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</si>
  <si>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</si>
  <si>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</si>
  <si>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</si>
  <si>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</si>
  <si>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</si>
  <si>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</si>
  <si>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</si>
  <si>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</si>
  <si>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</si>
  <si>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</si>
  <si>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</si>
  <si>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</si>
  <si>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</si>
  <si>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</si>
  <si>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</si>
  <si>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</si>
  <si>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</si>
  <si>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</si>
  <si>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</si>
  <si>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</si>
  <si>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</si>
  <si>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</si>
  <si>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</si>
  <si>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</si>
  <si>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</si>
  <si>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</si>
  <si>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</si>
  <si>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</si>
  <si>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</si>
  <si>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</si>
  <si>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</si>
  <si>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</si>
  <si>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</si>
  <si>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</si>
  <si>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</si>
  <si>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</si>
  <si>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</si>
  <si>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</si>
  <si>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</si>
  <si>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</si>
  <si>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</si>
  <si>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</si>
  <si>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</si>
  <si>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</si>
  <si>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</si>
  <si>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</si>
  <si>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</si>
  <si>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</si>
  <si>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</si>
  <si>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</si>
  <si>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</si>
  <si>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</si>
  <si>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</si>
  <si>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</si>
  <si>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</si>
  <si>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</si>
  <si>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</si>
  <si>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</si>
  <si>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</si>
  <si>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</si>
  <si>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</si>
  <si>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</si>
  <si>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</si>
  <si>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</si>
  <si>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</si>
  <si>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</si>
  <si>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</si>
  <si>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</si>
  <si>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</si>
  <si>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</si>
  <si>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</si>
  <si>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</si>
  <si>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</si>
  <si>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</si>
  <si>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</si>
  <si>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</si>
  <si>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</si>
  <si>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</si>
  <si>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</si>
  <si>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</si>
  <si>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</si>
  <si>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</si>
  <si>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</si>
  <si>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</si>
  <si>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</si>
  <si>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</si>
  <si>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</si>
  <si>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</si>
  <si>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</si>
  <si>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</si>
  <si>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</si>
  <si>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</si>
  <si>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</si>
  <si>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</si>
  <si>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</si>
  <si>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</si>
  <si>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</si>
  <si>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</si>
  <si>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</si>
  <si>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</si>
  <si>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</si>
  <si>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</si>
  <si>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</si>
  <si>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</si>
  <si>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</si>
  <si>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</si>
  <si>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</si>
  <si>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</si>
  <si>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</si>
  <si>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</si>
  <si>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</si>
  <si>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</si>
  <si>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</si>
  <si>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</si>
  <si>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</si>
  <si>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</si>
  <si>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</si>
  <si>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</si>
  <si>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</si>
  <si>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</si>
  <si>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</si>
  <si>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</si>
  <si>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</si>
  <si>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</si>
  <si>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</si>
  <si>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</si>
  <si>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</si>
  <si>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</si>
  <si>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</si>
  <si>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</si>
  <si>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</si>
  <si>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</si>
  <si>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</si>
  <si>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</si>
  <si>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</si>
  <si>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</si>
  <si>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</si>
  <si>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</si>
  <si>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</si>
  <si>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</si>
  <si>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</si>
  <si>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</si>
  <si>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</si>
  <si>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</si>
  <si>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</si>
  <si>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</si>
  <si>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</si>
  <si>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</si>
  <si>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</si>
  <si>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</si>
  <si>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</si>
  <si>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</si>
  <si>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</si>
  <si>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</si>
  <si>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</si>
  <si>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</si>
  <si>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</si>
  <si>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</si>
  <si>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</si>
  <si>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</si>
  <si>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</si>
  <si>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</si>
  <si>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</si>
  <si>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</si>
  <si>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</si>
  <si>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</si>
  <si>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</si>
  <si>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</si>
  <si>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</si>
  <si>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</si>
  <si>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</si>
  <si>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</si>
  <si>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</si>
  <si>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</si>
  <si>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</si>
  <si>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</si>
  <si>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</si>
  <si>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</si>
  <si>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</si>
  <si>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</si>
  <si>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</si>
  <si>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</si>
  <si>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</si>
  <si>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</si>
  <si>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</si>
  <si>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</si>
  <si>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</si>
  <si>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</si>
  <si>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</si>
  <si>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</si>
  <si>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</si>
  <si>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</si>
  <si>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</si>
  <si>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</si>
  <si>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</si>
  <si>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</si>
  <si>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</si>
  <si>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</si>
  <si>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</si>
  <si>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</si>
  <si>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</si>
  <si>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</si>
  <si>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</si>
  <si>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</si>
  <si>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</si>
  <si>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</si>
  <si>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</si>
  <si>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</si>
  <si>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</si>
  <si>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</si>
  <si>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</si>
  <si>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</si>
  <si>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</si>
  <si>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</si>
  <si>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</si>
  <si>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</si>
  <si>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</si>
  <si>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</si>
  <si>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</si>
  <si>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</si>
  <si>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</si>
  <si>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</si>
  <si>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</si>
  <si>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</si>
  <si>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</si>
  <si>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</si>
  <si>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</si>
  <si>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</si>
  <si>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</si>
  <si>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</si>
  <si>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</si>
  <si>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</si>
  <si>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</si>
  <si>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</si>
  <si>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</si>
  <si>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</si>
  <si>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</si>
  <si>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</si>
  <si>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</si>
  <si>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</si>
  <si>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</si>
  <si>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</si>
  <si>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</si>
  <si>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</si>
  <si>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</si>
  <si>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</si>
  <si>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</si>
  <si>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</si>
  <si>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</si>
  <si>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</si>
  <si>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</si>
  <si>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</si>
  <si>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</si>
  <si>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</si>
  <si>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</si>
  <si>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</si>
  <si>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</si>
  <si>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</si>
  <si>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</si>
  <si>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</si>
  <si>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</si>
  <si>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</si>
  <si>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</si>
  <si>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</si>
  <si>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</si>
  <si>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</si>
  <si>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</si>
  <si>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</si>
  <si>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</si>
  <si>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</si>
  <si>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</si>
  <si>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</si>
  <si>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</si>
  <si>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</si>
  <si>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</si>
  <si>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</si>
  <si>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</si>
  <si>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</si>
  <si>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</si>
  <si>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</si>
  <si>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</si>
  <si>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</si>
  <si>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</si>
  <si>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</si>
  <si>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</si>
  <si>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</si>
  <si>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</si>
  <si>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</si>
  <si>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</si>
  <si>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</si>
  <si>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</si>
  <si>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</si>
  <si>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</si>
  <si>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</si>
  <si>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</si>
  <si>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</si>
  <si>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</si>
  <si>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</si>
  <si>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</si>
  <si>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</si>
  <si>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</si>
  <si>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</si>
  <si>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</si>
  <si>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</si>
  <si>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</si>
  <si>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</si>
  <si>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</si>
  <si>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</si>
  <si>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</si>
  <si>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</si>
  <si>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</si>
  <si>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</si>
  <si>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</si>
  <si>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</si>
  <si>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</si>
  <si>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</si>
  <si>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</si>
  <si>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</si>
  <si>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</si>
  <si>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</si>
  <si>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</si>
  <si>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</si>
  <si>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</si>
  <si>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</si>
  <si>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</si>
  <si>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</si>
  <si>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</si>
  <si>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</si>
  <si>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</si>
  <si>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</si>
  <si>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</si>
  <si>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</si>
  <si>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</si>
  <si>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</si>
  <si>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</si>
  <si>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</si>
  <si>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</si>
  <si>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</si>
  <si>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</si>
  <si>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</si>
  <si>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</si>
  <si>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</si>
  <si>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</si>
  <si>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</si>
  <si>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</si>
  <si>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</si>
  <si>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</si>
  <si>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</si>
  <si>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</si>
  <si>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</si>
  <si>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</si>
  <si>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</si>
  <si>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</si>
  <si>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</si>
  <si>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</si>
  <si>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</si>
  <si>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</si>
  <si>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</si>
  <si>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</si>
  <si>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</si>
  <si>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</si>
  <si>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</si>
  <si>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</si>
  <si>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</si>
  <si>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</si>
  <si>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</si>
  <si>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</si>
  <si>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</si>
  <si>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</si>
  <si>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</si>
  <si>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</si>
  <si>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</si>
  <si>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</si>
  <si>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</si>
  <si>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</si>
  <si>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</si>
  <si>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</si>
  <si>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</si>
  <si>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</si>
  <si>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</si>
  <si>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</si>
  <si>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</si>
  <si>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</si>
  <si>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</si>
  <si>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</si>
  <si>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</si>
  <si>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</si>
  <si>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</si>
  <si>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</si>
  <si>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</si>
  <si>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</si>
  <si>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</si>
  <si>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</si>
  <si>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</si>
  <si>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</si>
  <si>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</si>
  <si>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</si>
  <si>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</si>
  <si>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</si>
  <si>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</si>
  <si>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</si>
  <si>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</si>
  <si>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</si>
  <si>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</si>
  <si>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</si>
  <si>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</si>
  <si>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</si>
  <si>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</si>
  <si>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</si>
  <si>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</si>
  <si>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</si>
  <si>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</si>
  <si>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</si>
  <si>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</si>
  <si>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</si>
  <si>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</si>
  <si>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</si>
  <si>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</si>
  <si>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</si>
  <si>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</si>
  <si>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</si>
  <si>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</si>
  <si>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</si>
  <si>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</si>
  <si>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</si>
  <si>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</si>
  <si>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</si>
  <si>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</si>
  <si>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</si>
  <si>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</si>
  <si>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</si>
  <si>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</si>
  <si>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</si>
  <si>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</si>
  <si>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</si>
  <si>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</si>
  <si>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</si>
  <si>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</si>
  <si>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</si>
  <si>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</si>
  <si>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</si>
  <si>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</si>
  <si>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</si>
  <si>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</si>
  <si>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</si>
  <si>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</si>
  <si>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</si>
  <si>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</si>
  <si>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</si>
  <si>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</si>
  <si>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</si>
  <si>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</si>
  <si>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</si>
  <si>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</si>
  <si>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</si>
  <si>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</si>
  <si>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</si>
  <si>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</si>
  <si>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</si>
  <si>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</si>
  <si>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</si>
  <si>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</si>
  <si>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</si>
  <si>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</si>
  <si>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</si>
  <si>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</si>
  <si>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</si>
  <si>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</si>
  <si>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</si>
  <si>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</si>
  <si>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</si>
  <si>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</si>
  <si>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</si>
  <si>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</si>
  <si>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</si>
  <si>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</si>
  <si>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</si>
  <si>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</si>
  <si>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</si>
  <si>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</si>
  <si>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</si>
  <si>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</si>
  <si>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</si>
  <si>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</si>
  <si>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</si>
  <si>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</si>
  <si>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</si>
  <si>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</si>
  <si>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</si>
  <si>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</si>
  <si>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</si>
  <si>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</si>
  <si>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</si>
  <si>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</si>
  <si>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</si>
  <si>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</si>
  <si>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</si>
  <si>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</si>
  <si>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</si>
  <si>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</si>
  <si>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</si>
  <si>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</si>
  <si>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</si>
  <si>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</si>
  <si>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</si>
  <si>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</si>
  <si>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</si>
  <si>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</si>
  <si>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</si>
  <si>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</si>
  <si>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</si>
  <si>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</si>
  <si>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</si>
  <si>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</si>
  <si>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</si>
  <si>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</si>
  <si>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</si>
  <si>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</si>
  <si>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</si>
  <si>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</si>
  <si>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</si>
  <si>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</si>
  <si>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</si>
  <si>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</si>
  <si>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</si>
  <si>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</si>
  <si>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</si>
  <si>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</si>
  <si>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</si>
  <si>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</si>
  <si>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</si>
  <si>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</si>
  <si>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</si>
  <si>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</si>
  <si>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</si>
  <si>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</si>
  <si>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</si>
  <si>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</si>
  <si>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</si>
  <si>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</si>
  <si>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</si>
  <si>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</si>
  <si>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</si>
  <si>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</si>
  <si>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</si>
  <si>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</si>
  <si>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</si>
  <si>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</si>
  <si>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</si>
  <si>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</si>
  <si>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</si>
  <si>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</si>
  <si>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</si>
  <si>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</si>
  <si>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</si>
  <si>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</si>
  <si>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</si>
  <si>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</si>
  <si>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</si>
  <si>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</si>
  <si>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</si>
  <si>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</si>
  <si>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</si>
  <si>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</si>
  <si>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</si>
  <si>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</si>
  <si>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</si>
  <si>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</si>
  <si>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</si>
  <si>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</si>
  <si>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</si>
  <si>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</si>
  <si>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</si>
  <si>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</si>
  <si>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</si>
  <si>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</si>
  <si>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</si>
  <si>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</si>
  <si>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</si>
  <si>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</si>
  <si>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</si>
  <si>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</si>
  <si>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</si>
  <si>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</si>
  <si>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</si>
  <si>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</si>
  <si>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</si>
  <si>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</si>
  <si>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</si>
  <si>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</si>
  <si>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</si>
  <si>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</si>
  <si>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</si>
  <si>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</si>
  <si>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</si>
  <si>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</si>
  <si>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</si>
  <si>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</si>
  <si>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</si>
  <si>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</si>
  <si>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</si>
  <si>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</si>
  <si>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</si>
  <si>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</si>
  <si>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</si>
  <si>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</si>
  <si>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</si>
  <si>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</si>
  <si>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</si>
  <si>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</si>
  <si>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</si>
  <si>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</si>
  <si>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</si>
  <si>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</si>
  <si>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</si>
  <si>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</si>
  <si>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</si>
  <si>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</si>
  <si>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</si>
  <si>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</si>
  <si>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</si>
  <si>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</si>
  <si>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</si>
  <si>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</si>
  <si>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</si>
  <si>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</si>
  <si>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</si>
  <si>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</si>
  <si>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</si>
  <si>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</si>
  <si>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</si>
  <si>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</si>
  <si>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</si>
  <si>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</si>
  <si>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</si>
  <si>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</si>
  <si>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</si>
  <si>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</si>
  <si>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</si>
  <si>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</si>
  <si>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</si>
  <si>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</si>
  <si>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</si>
  <si>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</si>
  <si>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</si>
  <si>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</si>
  <si>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</si>
  <si>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</si>
  <si>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</si>
  <si>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</si>
  <si>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</si>
  <si>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</si>
  <si>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</si>
  <si>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</si>
  <si>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</si>
  <si>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</si>
  <si>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</si>
  <si>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</si>
  <si>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</si>
  <si>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</si>
  <si>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</si>
  <si>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</si>
  <si>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</si>
  <si>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</si>
  <si>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</si>
  <si>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</si>
  <si>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</si>
  <si>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</si>
  <si>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</si>
  <si>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</si>
  <si>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</si>
  <si>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</si>
  <si>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</si>
  <si>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</si>
  <si>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</si>
  <si>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</si>
  <si>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</si>
  <si>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</si>
  <si>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</si>
  <si>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</si>
  <si>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</si>
  <si>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</si>
  <si>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</si>
  <si>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</si>
  <si>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</si>
  <si>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</si>
  <si>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</si>
  <si>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</si>
  <si>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</si>
  <si>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</si>
  <si>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</si>
  <si>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</si>
  <si>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</si>
  <si>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</si>
  <si>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</si>
  <si>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</si>
  <si>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</si>
  <si>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</si>
  <si>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</si>
  <si>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</si>
  <si>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</si>
  <si>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</si>
  <si>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</si>
  <si>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</si>
  <si>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</si>
  <si>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</si>
  <si>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</si>
  <si>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</si>
  <si>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</si>
  <si>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</si>
  <si>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</si>
  <si>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</si>
  <si>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</si>
  <si>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</si>
  <si>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</si>
  <si>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</si>
  <si>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</si>
  <si>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</si>
  <si>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</si>
  <si>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</si>
  <si>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</si>
  <si>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</si>
  <si>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</si>
  <si>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</si>
  <si>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</si>
  <si>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</si>
  <si>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</si>
  <si>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</si>
  <si>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</si>
  <si>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</si>
  <si>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</si>
  <si>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</si>
  <si>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</si>
  <si>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</si>
  <si>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</si>
  <si>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</si>
  <si>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</si>
  <si>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</si>
  <si>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</si>
  <si>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</si>
  <si>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</si>
  <si>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</si>
  <si>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</si>
  <si>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</si>
  <si>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</si>
  <si>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</si>
  <si>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</si>
  <si>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</si>
  <si>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</si>
  <si>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</si>
  <si>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</si>
  <si>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</si>
  <si>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</si>
  <si>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</si>
  <si>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</si>
  <si>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</si>
  <si>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</si>
  <si>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</si>
  <si>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</si>
  <si>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</si>
  <si>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</si>
  <si>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</si>
  <si>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</si>
  <si>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</si>
  <si>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</si>
  <si>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</si>
  <si>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</si>
  <si>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</si>
  <si>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</si>
  <si>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</si>
  <si>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</si>
  <si>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</si>
  <si>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</si>
  <si>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</si>
  <si>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</si>
  <si>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</si>
  <si>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</si>
  <si>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</si>
  <si>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</si>
  <si>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</si>
  <si>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</si>
  <si>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</si>
  <si>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</si>
  <si>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</si>
  <si>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</si>
  <si>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</si>
  <si>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</si>
  <si>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</si>
  <si>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</si>
  <si>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</si>
  <si>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</si>
  <si>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</si>
  <si>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</si>
  <si>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</si>
  <si>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</si>
  <si>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</si>
  <si>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</si>
  <si>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</si>
  <si>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</si>
  <si>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</si>
  <si>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</si>
  <si>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</si>
  <si>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</si>
  <si>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</si>
  <si>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</si>
  <si>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</si>
  <si>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</si>
  <si>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</si>
  <si>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</si>
  <si>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</si>
  <si>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</si>
  <si>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</si>
  <si>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</si>
  <si>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</si>
  <si>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</si>
  <si>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</si>
  <si>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</si>
  <si>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</si>
  <si>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</si>
  <si>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</si>
  <si>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</si>
  <si>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</si>
  <si>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</si>
  <si>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</si>
  <si>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</si>
  <si>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</si>
  <si>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</si>
  <si>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</si>
  <si>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</si>
  <si>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</si>
  <si>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</si>
  <si>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</si>
  <si>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</si>
  <si>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</si>
  <si>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</si>
  <si>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</si>
  <si>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</si>
  <si>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</si>
  <si>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</si>
  <si>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</si>
  <si>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</si>
  <si>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</si>
  <si>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</si>
  <si>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</si>
  <si>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</si>
  <si>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</si>
  <si>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</si>
  <si>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</si>
  <si>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</si>
  <si>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</si>
  <si>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</si>
  <si>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</si>
  <si>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</si>
  <si>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</si>
  <si>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</si>
  <si>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</si>
  <si>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</si>
  <si>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</si>
  <si>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</si>
  <si>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</si>
  <si>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</si>
  <si>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</si>
  <si>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</si>
  <si>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</si>
  <si>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</si>
  <si>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</si>
  <si>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</si>
  <si>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</si>
  <si>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</si>
  <si>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</si>
  <si>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</si>
  <si>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</si>
  <si>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</si>
  <si>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</si>
  <si>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</si>
  <si>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</si>
  <si>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</si>
  <si>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</si>
  <si>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</si>
  <si>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</si>
  <si>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</si>
  <si>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</si>
  <si>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</si>
  <si>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</si>
  <si>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</si>
  <si>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</si>
  <si>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</si>
  <si>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</si>
  <si>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</si>
  <si>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</si>
  <si>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</si>
  <si>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</si>
  <si>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</si>
  <si>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</si>
  <si>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</si>
  <si>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</si>
  <si>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</si>
  <si>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</si>
  <si>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</si>
  <si>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</si>
  <si>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</si>
  <si>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</si>
  <si>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</si>
  <si>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</si>
  <si>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</si>
  <si>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</si>
  <si>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</si>
  <si>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</si>
  <si>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</si>
  <si>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</si>
  <si>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</si>
  <si>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</si>
  <si>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</si>
  <si>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</si>
  <si>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</si>
  <si>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</si>
  <si>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</si>
  <si>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</si>
  <si>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</si>
  <si>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</si>
  <si>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</si>
  <si>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</si>
  <si>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</si>
  <si>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</si>
  <si>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</si>
  <si>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</si>
  <si>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</si>
  <si>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</si>
  <si>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</si>
  <si>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</si>
  <si>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</si>
  <si>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</si>
  <si>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</si>
  <si>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</si>
  <si>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</si>
  <si>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</si>
  <si>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</si>
  <si>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</si>
  <si>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</si>
  <si>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</si>
  <si>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</si>
  <si>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</si>
  <si>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</si>
  <si>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</si>
  <si>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</si>
  <si>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</si>
  <si>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</si>
  <si>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</si>
  <si>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</si>
  <si>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</si>
  <si>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</si>
  <si>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</si>
  <si>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</si>
  <si>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</si>
  <si>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</si>
  <si>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</si>
  <si>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</si>
  <si>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</si>
  <si>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</si>
  <si>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</si>
  <si>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</si>
  <si>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</si>
  <si>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</si>
  <si>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</si>
  <si>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</si>
  <si>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</si>
  <si>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</si>
  <si>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</si>
  <si>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</si>
  <si>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</si>
  <si>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</si>
  <si>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</si>
  <si>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</si>
  <si>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</si>
  <si>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</si>
  <si>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</si>
  <si>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</si>
  <si>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</si>
  <si>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</si>
  <si>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</si>
  <si>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</si>
  <si>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</si>
  <si>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</si>
  <si>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</si>
  <si>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</si>
  <si>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</si>
  <si>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</si>
  <si>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</si>
  <si>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</si>
  <si>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</si>
  <si>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</si>
  <si>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</si>
  <si>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</si>
  <si>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</si>
  <si>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</si>
  <si>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</si>
  <si>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</si>
  <si>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</si>
  <si>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</si>
  <si>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</si>
  <si>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</si>
  <si>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</si>
  <si>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</si>
  <si>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</si>
  <si>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</si>
  <si>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</si>
  <si>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</si>
  <si>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</si>
  <si>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</si>
  <si>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</si>
  <si>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</si>
  <si>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</si>
  <si>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</si>
  <si>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</si>
  <si>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</si>
  <si>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</si>
  <si>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</si>
  <si>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</si>
  <si>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</si>
  <si>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</si>
  <si>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</si>
  <si>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</si>
  <si>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</si>
  <si>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</si>
  <si>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</si>
  <si>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</si>
  <si>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</si>
  <si>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</si>
  <si>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</si>
  <si>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</si>
  <si>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</si>
  <si>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</si>
  <si>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</si>
  <si>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</si>
  <si>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</si>
  <si>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</si>
  <si>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</si>
  <si>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</si>
  <si>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</si>
  <si>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</si>
  <si>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</si>
  <si>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</si>
  <si>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</si>
  <si>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</si>
  <si>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</si>
  <si>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</si>
  <si>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</si>
  <si>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</si>
  <si>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</si>
  <si>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</si>
  <si>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</si>
  <si>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</si>
  <si>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</si>
  <si>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</si>
  <si>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</si>
  <si>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</si>
  <si>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</si>
  <si>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</si>
  <si>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</si>
  <si>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</si>
  <si>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</si>
  <si>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</si>
  <si>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</si>
  <si>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</si>
  <si>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</si>
  <si>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</si>
  <si>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</si>
  <si>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</si>
  <si>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</si>
  <si>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</si>
  <si>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</si>
  <si>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</si>
  <si>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</si>
  <si>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</si>
  <si>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</si>
  <si>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</si>
  <si>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</si>
  <si>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</si>
  <si>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</si>
  <si>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</si>
  <si>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</si>
  <si>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</si>
  <si>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</si>
  <si>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</si>
  <si>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</si>
  <si>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</si>
  <si>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</si>
  <si>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</si>
  <si>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</si>
  <si>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</si>
  <si>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</si>
  <si>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</si>
  <si>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</si>
  <si>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</si>
  <si>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</si>
  <si>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</si>
  <si>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</si>
  <si>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</si>
  <si>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</si>
  <si>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</si>
  <si>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</si>
  <si>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</si>
  <si>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</si>
  <si>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</si>
  <si>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</si>
  <si>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</si>
  <si>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</si>
  <si>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</si>
  <si>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</si>
  <si>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</si>
  <si>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</si>
  <si>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</si>
  <si>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</si>
  <si>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</si>
  <si>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</si>
  <si>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</si>
  <si>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</si>
  <si>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</si>
  <si>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</si>
  <si>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</si>
  <si>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</si>
  <si>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</si>
  <si>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</si>
  <si>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</si>
  <si>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</si>
  <si>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</si>
  <si>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</si>
  <si>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</si>
  <si>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</si>
  <si>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</si>
  <si>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</si>
  <si>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</si>
  <si>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</si>
  <si>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</si>
  <si>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</si>
  <si>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</si>
  <si>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</si>
  <si>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</si>
  <si>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</si>
  <si>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</si>
  <si>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</si>
  <si>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</si>
  <si>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</si>
  <si>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</si>
  <si>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</si>
  <si>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</si>
  <si>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</si>
  <si>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</si>
  <si>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</si>
  <si>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</si>
  <si>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</si>
  <si>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</si>
  <si>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</si>
  <si>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</si>
  <si>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</si>
  <si>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</si>
  <si>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</si>
  <si>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</si>
  <si>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</si>
  <si>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</si>
  <si>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</si>
  <si>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</si>
  <si>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</si>
  <si>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</si>
  <si>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</si>
  <si>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</si>
  <si>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</si>
  <si>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</si>
  <si>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</si>
  <si>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</si>
  <si>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</si>
  <si>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</si>
  <si>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</si>
  <si>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</si>
  <si>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</si>
  <si>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</si>
  <si>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</si>
  <si>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</si>
  <si>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</si>
  <si>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</si>
  <si>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</si>
  <si>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</si>
  <si>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</si>
  <si>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</si>
  <si>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</si>
  <si>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</si>
  <si>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</si>
  <si>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</si>
  <si>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</si>
  <si>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</si>
  <si>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</si>
  <si>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</si>
  <si>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</si>
  <si>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</si>
  <si>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</si>
  <si>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</si>
  <si>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</si>
  <si>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</si>
  <si>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</si>
  <si>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</si>
  <si>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</si>
  <si>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</si>
  <si>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</si>
  <si>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</si>
  <si>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</si>
  <si>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</si>
  <si>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</si>
  <si>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</si>
  <si>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</si>
  <si>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</si>
  <si>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</si>
  <si>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</si>
  <si>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</si>
  <si>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</si>
  <si>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</si>
  <si>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</si>
  <si>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</si>
  <si>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</si>
  <si>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</si>
  <si>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</si>
  <si>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</si>
  <si>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</si>
  <si>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</si>
  <si>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</si>
  <si>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</si>
  <si>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</si>
  <si>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</si>
  <si>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</si>
  <si>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</si>
  <si>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</si>
  <si>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</si>
  <si>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</si>
  <si>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</si>
  <si>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</si>
  <si>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</si>
  <si>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</si>
  <si>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</si>
  <si>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</si>
  <si>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</si>
  <si>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</si>
  <si>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</si>
  <si>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</si>
  <si>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</si>
  <si>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</si>
  <si>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</si>
  <si>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</si>
  <si>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</si>
  <si>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</si>
  <si>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</si>
  <si>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</si>
  <si>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</si>
  <si>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</si>
  <si>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</si>
  <si>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</si>
  <si>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</si>
  <si>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</si>
  <si>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</si>
  <si>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</si>
  <si>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</si>
  <si>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</si>
  <si>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</si>
  <si>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</si>
  <si>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</si>
  <si>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</si>
  <si>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</si>
  <si>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</si>
  <si>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</si>
  <si>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</si>
  <si>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</si>
  <si>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</si>
  <si>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</si>
  <si>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</si>
  <si>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</si>
  <si>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</si>
  <si>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</si>
  <si>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</si>
  <si>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</si>
  <si>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</si>
  <si>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</si>
  <si>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</si>
  <si>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</si>
  <si>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</si>
  <si>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</si>
  <si>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</si>
  <si>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</si>
  <si>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</si>
  <si>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</si>
  <si>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</si>
  <si>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</si>
  <si>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</si>
  <si>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</si>
  <si>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</si>
  <si>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</si>
  <si>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</si>
  <si>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</si>
  <si>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</si>
  <si>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</si>
  <si>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</si>
  <si>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</si>
  <si>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</si>
  <si>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</si>
  <si>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</si>
  <si>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</si>
  <si>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</si>
  <si>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</si>
  <si>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</si>
  <si>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</si>
  <si>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</si>
  <si>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</si>
  <si>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</si>
  <si>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</si>
  <si>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</si>
  <si>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</si>
  <si>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</si>
  <si>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</si>
  <si>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</si>
  <si>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</si>
  <si>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</si>
  <si>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</si>
  <si>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</si>
  <si>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</si>
  <si>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</si>
  <si>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</si>
  <si>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</si>
  <si>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</si>
  <si>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</si>
  <si>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</si>
  <si>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</si>
  <si>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</si>
  <si>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</si>
  <si>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</si>
  <si>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</si>
  <si>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</si>
  <si>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</si>
  <si>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</si>
  <si>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</si>
  <si>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</si>
  <si>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</si>
  <si>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</si>
  <si>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</si>
  <si>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</si>
  <si>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</si>
  <si>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</si>
  <si>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</si>
  <si>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</si>
  <si>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</si>
  <si>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</si>
  <si>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</si>
  <si>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</si>
  <si>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</si>
  <si>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</si>
  <si>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</si>
  <si>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</si>
  <si>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</si>
  <si>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</si>
  <si>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</si>
  <si>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</si>
  <si>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</si>
  <si>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</si>
  <si>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</si>
  <si>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</si>
  <si>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</si>
  <si>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</si>
  <si>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</si>
  <si>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</si>
  <si>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</si>
  <si>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</si>
  <si>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</si>
  <si>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</si>
  <si>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</si>
  <si>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</si>
  <si>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</si>
  <si>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</si>
  <si>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</si>
  <si>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</si>
  <si>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</si>
  <si>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</si>
  <si>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</si>
  <si>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</si>
  <si>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</si>
  <si>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</si>
  <si>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</si>
  <si>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</si>
  <si>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</si>
  <si>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</si>
  <si>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</si>
  <si>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</si>
  <si>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</si>
  <si>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</si>
  <si>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</si>
  <si>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</si>
  <si>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</si>
  <si>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</si>
  <si>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</si>
  <si>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</si>
  <si>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</si>
  <si>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</si>
  <si>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</si>
  <si>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</si>
  <si>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</si>
  <si>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</si>
  <si>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</si>
  <si>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</si>
  <si>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</si>
  <si>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</si>
  <si>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</si>
  <si>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</si>
  <si>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</si>
  <si>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</si>
  <si>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</si>
  <si>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</si>
  <si>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</si>
  <si>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</si>
  <si>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</si>
  <si>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</si>
  <si>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</si>
  <si>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</si>
  <si>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</si>
  <si>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</si>
  <si>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</si>
  <si>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</si>
  <si>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</si>
  <si>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</si>
  <si>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</si>
  <si>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</si>
  <si>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</si>
  <si>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</si>
  <si>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</si>
  <si>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</si>
  <si>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</si>
  <si>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</si>
  <si>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</si>
  <si>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</si>
  <si>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</si>
  <si>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</si>
  <si>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</si>
  <si>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</si>
  <si>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</si>
  <si>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</si>
  <si>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</si>
  <si>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</si>
  <si>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</si>
  <si>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</si>
  <si>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</si>
  <si>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</si>
  <si>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</si>
  <si>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</si>
  <si>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</si>
  <si>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</si>
  <si>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</si>
  <si>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</si>
  <si>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</si>
  <si>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</si>
  <si>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</si>
  <si>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</si>
  <si>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</si>
  <si>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</si>
  <si>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</si>
  <si>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</si>
  <si>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</si>
  <si>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</si>
  <si>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</si>
  <si>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</si>
  <si>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</si>
  <si>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</si>
  <si>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</si>
  <si>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</si>
  <si>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</si>
  <si>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</si>
  <si>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</si>
  <si>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</si>
  <si>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</si>
  <si>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</si>
  <si>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</si>
  <si>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</si>
  <si>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</si>
  <si>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</si>
  <si>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</si>
  <si>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</si>
  <si>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</si>
  <si>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</si>
  <si>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</si>
  <si>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</si>
  <si>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</si>
  <si>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</si>
  <si>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</si>
  <si>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</si>
  <si>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</si>
  <si>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</si>
  <si>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</si>
  <si>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</si>
  <si>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</si>
  <si>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</si>
  <si>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</si>
  <si>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</si>
  <si>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</si>
  <si>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</si>
  <si>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</si>
  <si>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</si>
  <si>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</si>
  <si>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</si>
  <si>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</si>
  <si>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</si>
  <si>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</si>
  <si>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</si>
  <si>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</si>
  <si>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</si>
  <si>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</si>
  <si>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</si>
  <si>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</si>
  <si>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</si>
  <si>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</si>
  <si>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</si>
  <si>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</si>
  <si>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</si>
  <si>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</si>
  <si>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</si>
  <si>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</si>
  <si>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</si>
  <si>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</si>
  <si>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</si>
  <si>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</si>
  <si>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</si>
  <si>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</si>
  <si>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</si>
  <si>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</si>
  <si>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</si>
  <si>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</si>
  <si>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</si>
  <si>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</si>
  <si>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</si>
  <si>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</si>
  <si>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</si>
  <si>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</si>
  <si>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</si>
  <si>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</si>
  <si>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</si>
  <si>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</si>
  <si>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</si>
  <si>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</si>
  <si>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</si>
  <si>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</si>
  <si>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</si>
  <si>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</si>
  <si>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</si>
  <si>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</si>
  <si>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</si>
  <si>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</si>
  <si>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</si>
  <si>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</si>
  <si>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</si>
  <si>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</si>
  <si>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</si>
  <si>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</si>
  <si>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</si>
  <si>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</si>
  <si>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</si>
  <si>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</si>
  <si>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</si>
  <si>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</si>
  <si>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</si>
  <si>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</si>
  <si>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</si>
  <si>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</si>
  <si>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</si>
  <si>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</si>
  <si>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</si>
  <si>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</si>
  <si>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</si>
  <si>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</si>
  <si>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</si>
  <si>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</si>
  <si>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</si>
  <si>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</si>
  <si>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</si>
  <si>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</si>
  <si>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</si>
  <si>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</si>
  <si>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</si>
  <si>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</si>
  <si>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</si>
  <si>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</si>
  <si>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</si>
  <si>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</si>
  <si>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</si>
  <si>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</si>
  <si>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</si>
  <si>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</si>
  <si>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</si>
  <si>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</si>
  <si>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</si>
  <si>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</si>
  <si>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</si>
  <si>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</si>
  <si>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</si>
  <si>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</si>
  <si>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</si>
  <si>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</si>
  <si>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</si>
  <si>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</si>
  <si>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</si>
  <si>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</si>
  <si>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</si>
  <si>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</si>
  <si>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</si>
  <si>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</si>
  <si>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</si>
  <si>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</si>
  <si>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</si>
  <si>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</si>
  <si>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</si>
  <si>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</si>
  <si>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</si>
  <si>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</si>
  <si>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</si>
  <si>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</si>
  <si>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</si>
  <si>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</si>
  <si>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</si>
  <si>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</si>
  <si>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</si>
  <si>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</si>
  <si>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</si>
  <si>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</si>
  <si>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</si>
  <si>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</si>
  <si>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</si>
  <si>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</si>
  <si>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</si>
  <si>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</si>
  <si>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</si>
  <si>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</si>
  <si>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</si>
  <si>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</si>
  <si>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</si>
  <si>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</si>
  <si>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</si>
  <si>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</si>
  <si>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</si>
  <si>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</si>
  <si>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</si>
  <si>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</si>
  <si>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</si>
  <si>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</si>
  <si>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</si>
  <si>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</si>
  <si>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</si>
  <si>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</si>
  <si>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</si>
  <si>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</si>
  <si>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</si>
  <si>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</si>
  <si>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</si>
  <si>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</si>
  <si>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</si>
  <si>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</si>
  <si>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</si>
  <si>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</si>
  <si>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</si>
  <si>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</si>
  <si>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</si>
  <si>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</si>
  <si>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</si>
  <si>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</si>
  <si>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</si>
  <si>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</si>
  <si>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</si>
  <si>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</si>
  <si>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</si>
  <si>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</si>
  <si>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</si>
  <si>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</si>
  <si>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</si>
  <si>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</si>
  <si>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</si>
  <si>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</si>
  <si>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</si>
  <si>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</si>
  <si>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</si>
  <si>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</si>
  <si>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</si>
  <si>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</si>
  <si>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</si>
  <si>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</si>
  <si>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</si>
  <si>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</si>
  <si>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</si>
  <si>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</si>
  <si>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</si>
  <si>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</si>
  <si>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</si>
  <si>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</si>
  <si>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</si>
  <si>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</si>
  <si>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</si>
  <si>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</si>
  <si>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</si>
  <si>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</si>
  <si>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</si>
  <si>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</si>
  <si>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</si>
  <si>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</si>
  <si>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</si>
  <si>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</si>
  <si>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</si>
  <si>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</si>
  <si>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</si>
  <si>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</si>
  <si>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</si>
  <si>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</si>
  <si>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</si>
  <si>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</si>
  <si>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</si>
  <si>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</si>
  <si>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</si>
  <si>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</si>
  <si>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</si>
  <si>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</si>
  <si>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</si>
  <si>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</si>
  <si>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</si>
  <si>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</si>
  <si>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</si>
  <si>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</si>
  <si>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</si>
  <si>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</si>
  <si>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</si>
  <si>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</si>
  <si>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</si>
  <si>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</si>
  <si>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</si>
  <si>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</si>
  <si>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</si>
  <si>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</si>
  <si>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</si>
  <si>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</si>
  <si>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</si>
  <si>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</si>
  <si>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</si>
  <si>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</si>
  <si>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</si>
  <si>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</si>
  <si>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</si>
  <si>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</si>
  <si>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</si>
  <si>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</si>
  <si>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</si>
  <si>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</si>
  <si>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</si>
  <si>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</si>
  <si>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</si>
  <si>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</si>
  <si>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</si>
  <si>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</si>
  <si>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</si>
  <si>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</si>
  <si>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</si>
  <si>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</si>
  <si>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</si>
  <si>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</si>
  <si>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</si>
  <si>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</si>
  <si>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</si>
  <si>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</si>
  <si>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</si>
  <si>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</si>
  <si>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</si>
  <si>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</si>
  <si>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</si>
  <si>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</si>
  <si>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</si>
  <si>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</si>
  <si>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</si>
  <si>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</si>
  <si>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</si>
  <si>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</si>
  <si>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</si>
  <si>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</si>
  <si>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</si>
  <si>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</si>
  <si>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</si>
  <si>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</si>
  <si>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</si>
  <si>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</si>
  <si>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</si>
  <si>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</si>
  <si>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</si>
  <si>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</si>
  <si>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</si>
  <si>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</si>
  <si>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</si>
  <si>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</si>
  <si>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</si>
  <si>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</si>
  <si>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</si>
  <si>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</si>
  <si>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</si>
  <si>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</si>
  <si>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</si>
  <si>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</si>
  <si>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</si>
  <si>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</si>
  <si>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</si>
  <si>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</si>
  <si>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</si>
  <si>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</si>
  <si>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</si>
  <si>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</si>
  <si>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</si>
  <si>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</si>
  <si>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</si>
  <si>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</si>
  <si>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</si>
  <si>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</si>
  <si>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</si>
  <si>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</si>
  <si>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</si>
  <si>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</si>
  <si>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</si>
  <si>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</si>
  <si>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</si>
  <si>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</si>
  <si>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</si>
  <si>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</si>
  <si>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</si>
  <si>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</si>
  <si>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</si>
  <si>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</si>
  <si>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</si>
  <si>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</si>
  <si>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</si>
  <si>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</si>
  <si>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</si>
  <si>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</si>
  <si>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</si>
  <si>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</si>
  <si>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</si>
  <si>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</si>
  <si>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</si>
  <si>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</si>
  <si>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</si>
  <si>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</si>
  <si>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</si>
  <si>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</si>
  <si>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</si>
  <si>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</si>
  <si>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</si>
  <si>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</si>
  <si>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</si>
  <si>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</si>
  <si>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</si>
  <si>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</si>
  <si>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</si>
  <si>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</si>
  <si>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</si>
  <si>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</si>
  <si>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</si>
  <si>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</si>
  <si>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</si>
  <si>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</si>
  <si>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</si>
  <si>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</si>
  <si>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</si>
  <si>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</si>
  <si>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</si>
  <si>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</si>
  <si>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</si>
  <si>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</si>
  <si>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</si>
  <si>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</si>
  <si>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</si>
  <si>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</si>
  <si>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</si>
  <si>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</si>
  <si>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</si>
  <si>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</si>
  <si>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</si>
  <si>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</si>
  <si>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</si>
  <si>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</si>
  <si>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</si>
  <si>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</si>
  <si>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</si>
  <si>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</si>
  <si>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</si>
  <si>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</si>
  <si>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</si>
  <si>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</si>
  <si>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</si>
  <si>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</si>
  <si>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</si>
  <si>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</si>
  <si>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</si>
  <si>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</si>
  <si>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</si>
  <si>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</si>
  <si>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</si>
  <si>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</si>
  <si>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</si>
  <si>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</si>
  <si>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</si>
  <si>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</si>
  <si>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</si>
  <si>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</si>
  <si>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</si>
  <si>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</si>
  <si>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</si>
  <si>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</si>
  <si>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</si>
  <si>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</si>
  <si>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</si>
  <si>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</si>
  <si>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</si>
  <si>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</si>
  <si>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</si>
  <si>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</si>
  <si>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</si>
  <si>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</si>
  <si>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</si>
  <si>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</si>
  <si>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</si>
  <si>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</si>
  <si>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</si>
  <si>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</si>
  <si>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</si>
  <si>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</si>
  <si>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</si>
  <si>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</si>
  <si>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</si>
  <si>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</si>
  <si>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</si>
  <si>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</si>
  <si>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</si>
  <si>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</si>
  <si>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</si>
  <si>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</si>
  <si>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</si>
  <si>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</si>
  <si>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</si>
  <si>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</si>
  <si>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</si>
  <si>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</si>
  <si>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</si>
  <si>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</si>
  <si>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</si>
  <si>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</si>
  <si>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</si>
  <si>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</si>
  <si>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</si>
  <si>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</si>
  <si>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</si>
  <si>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</si>
  <si>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</si>
  <si>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</si>
  <si>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</si>
  <si>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</si>
  <si>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</si>
  <si>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</si>
  <si>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</si>
  <si>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</si>
  <si>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</si>
  <si>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</si>
  <si>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</si>
  <si>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</si>
  <si>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</si>
  <si>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</si>
  <si>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</si>
  <si>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</si>
  <si>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</si>
  <si>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</si>
  <si>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</si>
  <si>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</si>
  <si>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</si>
  <si>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</si>
  <si>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</si>
  <si>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</si>
  <si>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</si>
  <si>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</si>
  <si>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</si>
  <si>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</si>
  <si>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</si>
  <si>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</si>
  <si>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</si>
  <si>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</si>
  <si>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</si>
  <si>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</si>
  <si>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</si>
  <si>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</si>
  <si>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</si>
  <si>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</si>
  <si>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</si>
  <si>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</si>
  <si>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</si>
  <si>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</si>
  <si>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</si>
  <si>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</si>
  <si>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</si>
  <si>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</si>
  <si>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</si>
  <si>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</si>
  <si>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</si>
  <si>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</si>
  <si>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</si>
  <si>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</si>
  <si>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</si>
  <si>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</si>
  <si>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</si>
  <si>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</si>
  <si>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</si>
  <si>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</si>
  <si>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</si>
  <si>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</si>
  <si>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</si>
  <si>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</si>
  <si>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</si>
  <si>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</si>
  <si>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</si>
  <si>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</si>
  <si>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</si>
  <si>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</si>
  <si>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</si>
  <si>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</si>
  <si>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</si>
  <si>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</si>
  <si>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</si>
  <si>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</si>
  <si>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</si>
  <si>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</si>
  <si>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</si>
  <si>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</si>
  <si>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</si>
  <si>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</si>
  <si>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</si>
  <si>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</si>
  <si>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</si>
  <si>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</si>
  <si>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</si>
  <si>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</si>
  <si>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</si>
  <si>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</si>
  <si>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</si>
  <si>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</si>
  <si>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</si>
  <si>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</si>
  <si>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</si>
  <si>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</si>
  <si>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</si>
  <si>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</si>
  <si>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</si>
  <si>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</si>
  <si>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</si>
  <si>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</si>
  <si>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</si>
  <si>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</si>
  <si>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</si>
  <si>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</si>
  <si>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</si>
  <si>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</si>
  <si>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</si>
  <si>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</si>
  <si>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</si>
  <si>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</si>
  <si>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</si>
  <si>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</si>
  <si>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</si>
  <si>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</si>
  <si>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</si>
  <si>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</si>
  <si>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</si>
  <si>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</si>
  <si>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</si>
  <si>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</si>
  <si>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</si>
  <si>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</si>
  <si>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</si>
  <si>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</si>
  <si>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</si>
  <si>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</si>
  <si>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</si>
  <si>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</si>
  <si>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</si>
  <si>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</si>
  <si>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</si>
  <si>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</si>
  <si>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</si>
  <si>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</si>
  <si>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</si>
  <si>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</si>
  <si>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</si>
  <si>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</si>
  <si>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</si>
  <si>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</si>
  <si>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</si>
  <si>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</si>
  <si>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</si>
  <si>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</si>
  <si>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</si>
  <si>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</si>
  <si>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</si>
  <si>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</si>
  <si>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</si>
  <si>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</si>
  <si>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</si>
  <si>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</si>
  <si>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</si>
  <si>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</si>
  <si>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</si>
  <si>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</si>
  <si>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</si>
  <si>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</si>
  <si>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</si>
  <si>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</si>
  <si>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</si>
  <si>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</si>
  <si>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</si>
  <si>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</si>
  <si>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</si>
  <si>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</si>
  <si>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</si>
  <si>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</si>
  <si>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</si>
  <si>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</si>
  <si>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</si>
  <si>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</si>
  <si>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</si>
  <si>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</si>
  <si>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</si>
  <si>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</si>
  <si>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</si>
  <si>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</si>
  <si>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</si>
  <si>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</si>
  <si>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</si>
  <si>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</si>
  <si>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</si>
  <si>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</si>
  <si>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</si>
  <si>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</si>
  <si>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</si>
  <si>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</si>
  <si>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</si>
  <si>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</si>
  <si>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</si>
  <si>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</si>
  <si>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</si>
  <si>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</si>
  <si>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</si>
  <si>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</si>
  <si>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</si>
  <si>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</si>
  <si>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</si>
  <si>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</si>
  <si>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</si>
  <si>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</si>
  <si>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</si>
  <si>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</si>
  <si>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</si>
  <si>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</si>
  <si>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</si>
  <si>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</si>
  <si>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</si>
  <si>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</si>
  <si>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</si>
  <si>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</si>
  <si>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</si>
  <si>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</si>
  <si>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</si>
  <si>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</si>
  <si>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</si>
  <si>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</si>
  <si>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</si>
  <si>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</si>
  <si>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</si>
  <si>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</si>
  <si>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</si>
  <si>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</si>
  <si>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</si>
  <si>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</si>
  <si>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</si>
  <si>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</si>
  <si>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</si>
  <si>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</si>
  <si>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</si>
  <si>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</si>
  <si>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</si>
  <si>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</si>
  <si>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</si>
  <si>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</si>
  <si>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</si>
  <si>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</si>
  <si>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</si>
  <si>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</si>
  <si>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</si>
  <si>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</si>
  <si>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</si>
  <si>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</si>
  <si>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</si>
  <si>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</si>
  <si>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</si>
  <si>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</si>
  <si>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</si>
  <si>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</si>
  <si>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</si>
  <si>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</si>
  <si>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</si>
  <si>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</si>
  <si>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</si>
  <si>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</si>
  <si>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</si>
  <si>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</si>
  <si>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</si>
  <si>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</si>
  <si>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</si>
  <si>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</si>
  <si>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</si>
  <si>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</si>
  <si>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</si>
  <si>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</si>
  <si>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</si>
  <si>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</si>
  <si>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</si>
  <si>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</si>
  <si>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</si>
  <si>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</si>
  <si>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</si>
  <si>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</si>
  <si>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</si>
  <si>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</si>
  <si>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</si>
  <si>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</si>
  <si>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</si>
  <si>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</si>
  <si>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</si>
  <si>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</si>
  <si>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</si>
  <si>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</si>
  <si>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</si>
  <si>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</si>
  <si>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</si>
  <si>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</si>
  <si>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</si>
  <si>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</si>
  <si>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</si>
  <si>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</si>
  <si>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</si>
  <si>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</si>
  <si>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</si>
  <si>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</si>
  <si>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</si>
  <si>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</si>
  <si>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</si>
  <si>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</si>
  <si>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</si>
  <si>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</si>
  <si>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</si>
  <si>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</si>
  <si>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</si>
  <si>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</si>
  <si>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</si>
  <si>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</si>
  <si>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</si>
  <si>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</si>
  <si>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</si>
  <si>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</si>
  <si>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</si>
  <si>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</si>
  <si>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</si>
  <si>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</si>
  <si>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</si>
  <si>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</si>
  <si>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</si>
  <si>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</si>
  <si>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</si>
  <si>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</si>
  <si>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</si>
  <si>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</si>
  <si>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</si>
  <si>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</si>
  <si>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</si>
  <si>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</si>
  <si>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</si>
  <si>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</si>
  <si>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</si>
  <si>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</si>
  <si>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</si>
  <si>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</si>
  <si>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</si>
  <si>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</si>
  <si>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</si>
  <si>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</si>
  <si>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</si>
  <si>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</si>
  <si>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</si>
  <si>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</si>
  <si>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</si>
  <si>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</si>
  <si>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</si>
  <si>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</si>
  <si>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</si>
  <si>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</si>
  <si>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</si>
  <si>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</si>
  <si>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</si>
  <si>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</si>
  <si>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</si>
  <si>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</si>
  <si>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</si>
  <si>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</si>
  <si>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</si>
  <si>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</si>
  <si>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</si>
  <si>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</si>
  <si>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</si>
  <si>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</si>
  <si>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</si>
  <si>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</si>
  <si>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</si>
  <si>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</si>
  <si>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</si>
  <si>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</si>
  <si>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</si>
  <si>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</si>
  <si>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</si>
  <si>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</si>
  <si>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</si>
  <si>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</si>
  <si>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</si>
  <si>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</si>
  <si>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</si>
  <si>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</si>
  <si>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</si>
  <si>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</si>
  <si>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</si>
  <si>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</si>
  <si>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</si>
  <si>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</si>
  <si>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</si>
  <si>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</si>
  <si>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</si>
  <si>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</si>
  <si>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</si>
  <si>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</si>
  <si>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</si>
  <si>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</si>
  <si>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</si>
  <si>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</si>
  <si>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</si>
  <si>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</si>
  <si>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</si>
  <si>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</si>
  <si>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</si>
  <si>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</si>
  <si>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</si>
  <si>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</si>
  <si>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</si>
  <si>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</si>
  <si>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</si>
  <si>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</si>
  <si>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</si>
  <si>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</si>
  <si>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</si>
  <si>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</si>
  <si>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</si>
  <si>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</si>
  <si>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</si>
  <si>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</si>
  <si>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</si>
  <si>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</si>
  <si>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</si>
  <si>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</si>
  <si>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</si>
  <si>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</si>
  <si>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</si>
  <si>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</si>
  <si>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</si>
  <si>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</si>
  <si>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</si>
  <si>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</si>
  <si>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</si>
  <si>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</si>
  <si>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</si>
  <si>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</si>
  <si>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</si>
  <si>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</si>
  <si>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</si>
  <si>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</si>
  <si>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</si>
  <si>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</si>
  <si>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</si>
  <si>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</si>
  <si>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</si>
  <si>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</si>
  <si>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</si>
  <si>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</si>
  <si>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</si>
  <si>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</si>
  <si>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</si>
  <si>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</si>
  <si>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</si>
  <si>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</si>
  <si>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</si>
  <si>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</si>
  <si>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</si>
  <si>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</si>
  <si>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</si>
  <si>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</si>
  <si>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</si>
  <si>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</si>
  <si>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</si>
  <si>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</si>
  <si>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</si>
  <si>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</si>
  <si>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</si>
  <si>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</si>
  <si>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</si>
  <si>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</si>
  <si>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</si>
  <si>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</si>
  <si>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</si>
  <si>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</si>
  <si>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</si>
  <si>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</si>
  <si>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</si>
  <si>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</si>
  <si>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</si>
  <si>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</si>
  <si>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</si>
  <si>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</si>
  <si>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</si>
  <si>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</si>
  <si>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</si>
  <si>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</si>
  <si>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</si>
  <si>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</si>
  <si>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</si>
  <si>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</si>
  <si>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</si>
  <si>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</si>
  <si>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</si>
  <si>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</si>
  <si>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</si>
  <si>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</si>
  <si>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</si>
  <si>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</si>
  <si>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</si>
  <si>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</si>
  <si>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</si>
  <si>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</si>
  <si>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</si>
  <si>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</si>
  <si>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</si>
  <si>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</si>
  <si>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</si>
  <si>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</si>
  <si>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</si>
  <si>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</si>
  <si>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</si>
  <si>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</si>
  <si>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</si>
  <si>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</si>
  <si>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</si>
  <si>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</si>
  <si>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</si>
  <si>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</si>
  <si>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</si>
  <si>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</si>
  <si>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</si>
  <si>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</si>
  <si>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</si>
  <si>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</si>
  <si>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</si>
  <si>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</si>
  <si>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</si>
  <si>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</si>
  <si>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</si>
  <si>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</si>
  <si>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</si>
  <si>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</si>
  <si>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</si>
  <si>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</si>
  <si>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</si>
  <si>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</si>
  <si>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</si>
  <si>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</si>
  <si>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</si>
  <si>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</si>
  <si>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</si>
  <si>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</si>
  <si>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</si>
  <si>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</si>
  <si>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</si>
  <si>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</si>
  <si>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</si>
  <si>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</si>
  <si>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</si>
  <si>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</si>
  <si>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</si>
  <si>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</si>
  <si>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</si>
  <si>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</si>
  <si>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</si>
  <si>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</si>
  <si>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</si>
  <si>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</si>
  <si>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</si>
  <si>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</si>
  <si>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</si>
  <si>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</si>
  <si>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</si>
  <si>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</si>
  <si>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</si>
  <si>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</si>
  <si>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</si>
  <si>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</si>
  <si>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</si>
  <si>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</si>
  <si>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</si>
  <si>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</si>
  <si>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</si>
  <si>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</si>
  <si>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</si>
  <si>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</si>
  <si>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</si>
  <si>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</si>
  <si>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</si>
  <si>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</si>
  <si>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</si>
  <si>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</si>
  <si>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</si>
  <si>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</si>
  <si>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</si>
  <si>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</si>
  <si>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</si>
  <si>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</si>
  <si>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</si>
  <si>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</si>
  <si>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</si>
  <si>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</si>
  <si>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</si>
  <si>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</si>
  <si>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</si>
  <si>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</si>
  <si>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</si>
  <si>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</si>
  <si>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</si>
  <si>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</si>
  <si>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</si>
  <si>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</si>
  <si>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</si>
  <si>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</si>
  <si>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</si>
  <si>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</si>
  <si>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</si>
  <si>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</si>
  <si>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</si>
  <si>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</si>
  <si>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</si>
  <si>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</si>
  <si>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</si>
  <si>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</si>
  <si>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</si>
  <si>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</si>
  <si>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</si>
  <si>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</si>
  <si>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</si>
  <si>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</si>
  <si>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</si>
  <si>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</si>
  <si>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</si>
  <si>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</si>
  <si>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</si>
  <si>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</si>
  <si>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</si>
  <si>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</si>
  <si>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</si>
  <si>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</si>
  <si>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</si>
  <si>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</si>
  <si>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</si>
  <si>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</si>
  <si>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</si>
  <si>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</si>
  <si>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</si>
  <si>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</si>
  <si>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</si>
  <si>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</si>
  <si>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</si>
  <si>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</si>
  <si>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</si>
  <si>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</si>
  <si>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</si>
  <si>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</si>
  <si>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</si>
  <si>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</si>
  <si>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</si>
  <si>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</si>
  <si>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</si>
  <si>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</si>
  <si>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</si>
  <si>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</si>
  <si>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</si>
  <si>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</si>
  <si>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</si>
  <si>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</si>
  <si>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</si>
  <si>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</si>
  <si>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</si>
  <si>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</si>
  <si>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</si>
  <si>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</si>
  <si>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</si>
  <si>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</si>
  <si>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</si>
  <si>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</si>
  <si>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</si>
  <si>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</si>
  <si>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</si>
  <si>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</si>
  <si>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</si>
  <si>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</si>
  <si>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</si>
  <si>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</si>
  <si>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</si>
  <si>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</si>
  <si>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</si>
  <si>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</si>
  <si>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</si>
  <si>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</si>
  <si>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</si>
  <si>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</si>
  <si>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</si>
  <si>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</si>
  <si>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</si>
  <si>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</si>
  <si>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</si>
  <si>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</si>
  <si>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</si>
  <si>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</si>
  <si>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</si>
  <si>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</si>
  <si>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</si>
  <si>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</si>
  <si>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</si>
  <si>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</si>
  <si>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</si>
  <si>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</si>
  <si>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</si>
  <si>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</si>
  <si>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</si>
  <si>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</si>
  <si>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</si>
  <si>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</si>
  <si>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</si>
  <si>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</si>
  <si>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</si>
  <si>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</si>
  <si>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</si>
  <si>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</si>
  <si>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</si>
  <si>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</si>
  <si>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</si>
  <si>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</si>
  <si>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</si>
  <si>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</si>
  <si>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</si>
  <si>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</si>
  <si>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</si>
  <si>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</si>
  <si>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</si>
  <si>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</si>
  <si>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</si>
  <si>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</si>
  <si>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</si>
  <si>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</si>
  <si>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</si>
  <si>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</si>
  <si>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</si>
  <si>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</si>
  <si>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</si>
  <si>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</si>
  <si>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</si>
  <si>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</si>
  <si>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</si>
  <si>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</si>
  <si>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</si>
  <si>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</si>
  <si>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</si>
  <si>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</si>
  <si>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</si>
  <si>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</si>
  <si>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</si>
  <si>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</si>
  <si>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</si>
  <si>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</si>
  <si>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</si>
  <si>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</si>
  <si>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</si>
  <si>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</si>
  <si>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</si>
  <si>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</si>
  <si>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</si>
  <si>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</si>
  <si>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</si>
  <si>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</si>
  <si>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</si>
  <si>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</si>
  <si>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</si>
  <si>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</si>
  <si>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</si>
  <si>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</si>
  <si>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</si>
  <si>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</si>
  <si>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</si>
  <si>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</si>
  <si>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</si>
  <si>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</si>
  <si>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</si>
  <si>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</si>
  <si>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</si>
  <si>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</si>
  <si>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</si>
  <si>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</si>
  <si>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</si>
  <si>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</si>
  <si>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</si>
  <si>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</si>
  <si>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</si>
  <si>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</si>
  <si>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</si>
  <si>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</si>
  <si>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</si>
  <si>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</si>
  <si>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</si>
  <si>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</si>
  <si>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</si>
  <si>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</si>
  <si>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</si>
  <si>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</si>
  <si>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</si>
  <si>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</si>
  <si>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</si>
  <si>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</si>
  <si>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</si>
  <si>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</si>
  <si>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</si>
  <si>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</si>
  <si>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</si>
  <si>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</si>
  <si>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</si>
  <si>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</si>
  <si>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</si>
  <si>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</si>
  <si>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</si>
  <si>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</si>
  <si>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</si>
  <si>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</si>
  <si>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</si>
  <si>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</si>
  <si>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</si>
  <si>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</si>
  <si>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</si>
  <si>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</si>
  <si>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</si>
  <si>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</si>
  <si>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</si>
  <si>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</si>
  <si>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</si>
  <si>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</si>
  <si>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</si>
  <si>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</si>
  <si>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</si>
  <si>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</si>
  <si>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</si>
  <si>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</si>
  <si>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</si>
  <si>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</si>
  <si>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</si>
  <si>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</si>
  <si>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</si>
  <si>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</si>
  <si>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</si>
  <si>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</si>
  <si>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</si>
  <si>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</si>
  <si>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</si>
  <si>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</si>
  <si>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</si>
  <si>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</si>
  <si>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</si>
  <si>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</si>
  <si>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</si>
  <si>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</si>
  <si>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</si>
  <si>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</si>
  <si>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</si>
  <si>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</si>
  <si>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</si>
  <si>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</si>
  <si>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</si>
  <si>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</si>
  <si>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</si>
  <si>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</si>
  <si>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</si>
  <si>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</si>
  <si>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</si>
  <si>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</si>
  <si>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</si>
  <si>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</si>
  <si>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</si>
  <si>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</si>
  <si>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</si>
  <si>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</si>
  <si>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</si>
  <si>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</si>
  <si>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</si>
  <si>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</si>
  <si>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</si>
  <si>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</si>
  <si>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</si>
  <si>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</si>
  <si>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</si>
  <si>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</si>
  <si>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</si>
  <si>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</si>
  <si>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</si>
  <si>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</si>
  <si>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</si>
  <si>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</si>
  <si>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</si>
  <si>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</si>
  <si>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</si>
  <si>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</si>
  <si>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</si>
  <si>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</si>
  <si>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</si>
  <si>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</si>
  <si>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</si>
  <si>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</si>
  <si>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</si>
  <si>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</si>
  <si>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</si>
  <si>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</si>
  <si>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</si>
  <si>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</si>
  <si>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</si>
  <si>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</si>
  <si>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</si>
  <si>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</si>
  <si>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</si>
  <si>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</si>
  <si>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</si>
  <si>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</si>
  <si>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</si>
  <si>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</si>
  <si>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</si>
  <si>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</si>
  <si>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</si>
  <si>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</si>
  <si>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</si>
  <si>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</si>
  <si>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</si>
  <si>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</si>
  <si>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</si>
  <si>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</si>
  <si>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</si>
  <si>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</si>
  <si>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</si>
  <si>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</si>
  <si>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</si>
  <si>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</si>
  <si>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</si>
  <si>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</si>
  <si>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</si>
  <si>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</si>
  <si>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</si>
  <si>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</si>
  <si>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</si>
  <si>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</si>
  <si>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</si>
  <si>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</si>
  <si>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</si>
  <si>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</si>
  <si>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</si>
  <si>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</si>
  <si>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</si>
  <si>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</si>
  <si>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</si>
  <si>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</si>
  <si>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</si>
  <si>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</si>
  <si>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</si>
  <si>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</si>
  <si>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</si>
  <si>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</si>
  <si>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</si>
  <si>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</si>
  <si>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</si>
  <si>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</si>
  <si>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</si>
  <si>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</si>
  <si>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</si>
  <si>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</si>
  <si>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</si>
  <si>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</si>
  <si>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</si>
  <si>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</si>
  <si>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</si>
  <si>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</si>
  <si>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</si>
  <si>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</si>
  <si>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</si>
  <si>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</si>
  <si>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</si>
  <si>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</si>
  <si>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</si>
  <si>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</si>
  <si>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</si>
  <si>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</si>
  <si>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</si>
  <si>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</si>
  <si>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</si>
  <si>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</si>
  <si>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</si>
  <si>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</si>
  <si>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</si>
  <si>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</si>
  <si>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</si>
  <si>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</si>
  <si>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</si>
  <si>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</si>
  <si>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</si>
  <si>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</si>
  <si>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</si>
  <si>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</si>
  <si>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</si>
  <si>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</si>
  <si>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</si>
  <si>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</si>
  <si>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</si>
  <si>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</si>
  <si>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</si>
  <si>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</si>
  <si>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</si>
  <si>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</si>
  <si>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</si>
  <si>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</si>
  <si>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</si>
  <si>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</si>
  <si>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</si>
  <si>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</si>
  <si>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</si>
  <si>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</si>
  <si>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</si>
  <si>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</si>
  <si>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</si>
  <si>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</si>
  <si>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</si>
  <si>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</si>
  <si>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</si>
  <si>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</si>
  <si>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</si>
  <si>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</si>
  <si>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</si>
  <si>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</si>
  <si>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</si>
  <si>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</si>
  <si>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</si>
  <si>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</si>
  <si>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</si>
  <si>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</si>
  <si>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</si>
  <si>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</si>
  <si>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</si>
  <si>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</si>
  <si>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</si>
  <si>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</si>
  <si>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</si>
  <si>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</si>
  <si>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</si>
  <si>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</si>
  <si>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</si>
  <si>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</si>
  <si>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</si>
  <si>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</si>
  <si>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</si>
  <si>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</si>
  <si>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</si>
  <si>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</si>
  <si>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</si>
  <si>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</si>
  <si>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</si>
  <si>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</si>
  <si>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</si>
  <si>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</si>
  <si>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</si>
  <si>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</si>
  <si>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</si>
  <si>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</si>
  <si>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</si>
  <si>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</si>
  <si>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</si>
  <si>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</si>
  <si>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</si>
  <si>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</si>
  <si>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</si>
  <si>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</si>
  <si>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</si>
  <si>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</si>
  <si>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</si>
  <si>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</si>
  <si>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</si>
  <si>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</si>
  <si>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</si>
  <si>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</si>
  <si>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</si>
  <si>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</si>
  <si>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</si>
  <si>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</si>
  <si>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</si>
  <si>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</si>
  <si>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</si>
  <si>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</si>
  <si>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</si>
  <si>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</si>
  <si>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</si>
  <si>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</si>
  <si>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</si>
  <si>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</si>
  <si>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</si>
  <si>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</si>
  <si>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</si>
  <si>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</si>
  <si>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</si>
  <si>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</si>
  <si>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</si>
  <si>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</si>
  <si>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</si>
  <si>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</si>
  <si>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</si>
  <si>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</si>
  <si>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</si>
  <si>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</si>
  <si>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</si>
  <si>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</si>
  <si>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</si>
  <si>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</si>
  <si>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</si>
  <si>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</si>
  <si>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</si>
  <si>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</si>
  <si>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</si>
  <si>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</si>
  <si>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</si>
  <si>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</si>
  <si>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</si>
  <si>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</si>
  <si>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</si>
  <si>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</si>
  <si>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</si>
  <si>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</si>
  <si>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</si>
  <si>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</si>
  <si>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</si>
  <si>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</si>
  <si>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</si>
  <si>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</si>
  <si>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</si>
  <si>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</si>
  <si>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</si>
  <si>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</si>
  <si>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</si>
  <si>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</si>
  <si>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</si>
  <si>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</si>
  <si>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</si>
  <si>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</si>
  <si>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</si>
  <si>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</si>
  <si>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</si>
  <si>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</si>
  <si>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</si>
  <si>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</si>
  <si>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</si>
  <si>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</si>
  <si>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</si>
  <si>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</si>
  <si>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</si>
  <si>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</si>
  <si>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</si>
  <si>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</si>
  <si>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</si>
  <si>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</si>
  <si>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</si>
  <si>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</si>
  <si>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</si>
  <si>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</si>
  <si>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</si>
  <si>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</si>
  <si>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</si>
  <si>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</si>
  <si>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</si>
  <si>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</si>
  <si>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</si>
  <si>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</si>
  <si>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</si>
  <si>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</si>
  <si>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</si>
  <si>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</si>
  <si>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</si>
  <si>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</si>
  <si>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</si>
  <si>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</si>
  <si>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</si>
  <si>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</si>
  <si>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</si>
  <si>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</si>
  <si>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</si>
  <si>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</si>
  <si>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</si>
  <si>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</si>
  <si>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</si>
  <si>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</si>
  <si>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</si>
  <si>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</si>
  <si>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</si>
  <si>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</si>
  <si>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</si>
  <si>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</si>
  <si>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</si>
  <si>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</si>
  <si>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</si>
  <si>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</si>
  <si>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</si>
  <si>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</si>
  <si>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</si>
  <si>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</si>
  <si>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</si>
  <si>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</si>
  <si>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</si>
  <si>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</si>
  <si>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</si>
  <si>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</si>
  <si>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</si>
  <si>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</si>
  <si>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</si>
  <si>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</si>
  <si>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</si>
  <si>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</si>
  <si>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</si>
  <si>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</si>
  <si>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</si>
  <si>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</si>
  <si>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</si>
  <si>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</si>
  <si>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</si>
  <si>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</si>
  <si>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</si>
  <si>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</si>
  <si>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</si>
  <si>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</si>
  <si>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</si>
  <si>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</si>
  <si>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</si>
  <si>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</si>
  <si>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</si>
  <si>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</si>
  <si>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</si>
  <si>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</si>
  <si>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</si>
  <si>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</si>
  <si>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</si>
  <si>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</si>
  <si>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</si>
  <si>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</si>
  <si>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</si>
  <si>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</si>
  <si>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</si>
  <si>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</si>
  <si>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</si>
  <si>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</si>
  <si>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</si>
  <si>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</si>
  <si>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</si>
  <si>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</si>
  <si>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</si>
  <si>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</si>
  <si>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</si>
  <si>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</si>
  <si>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</si>
  <si>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</si>
  <si>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</si>
  <si>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</si>
  <si>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</si>
  <si>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</si>
  <si>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</si>
  <si>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</si>
  <si>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</si>
  <si>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</si>
  <si>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</si>
  <si>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</si>
  <si>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</si>
  <si>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</si>
  <si>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</si>
  <si>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</si>
  <si>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</si>
  <si>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</si>
  <si>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</si>
  <si>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</si>
  <si>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</si>
  <si>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</si>
  <si>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</si>
  <si>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</si>
  <si>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</si>
  <si>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</si>
  <si>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</si>
  <si>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</si>
  <si>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</si>
  <si>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</si>
  <si>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</si>
  <si>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</si>
  <si>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</si>
  <si>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</si>
  <si>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</si>
  <si>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</si>
  <si>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</si>
  <si>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</si>
  <si>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</si>
  <si>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</si>
  <si>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</si>
  <si>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</si>
  <si>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</si>
  <si>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</si>
  <si>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</si>
  <si>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</si>
  <si>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</si>
  <si>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</si>
  <si>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</si>
  <si>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</si>
  <si>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</si>
  <si>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</si>
  <si>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</si>
  <si>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</si>
  <si>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</si>
  <si>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</si>
  <si>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</si>
  <si>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</si>
  <si>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</si>
  <si>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</si>
  <si>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</si>
  <si>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</si>
  <si>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</si>
  <si>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</si>
  <si>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</si>
  <si>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</si>
  <si>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</si>
  <si>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</si>
  <si>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</si>
  <si>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</si>
  <si>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</si>
  <si>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</si>
  <si>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</si>
  <si>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</si>
  <si>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</si>
  <si>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</si>
  <si>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</si>
  <si>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</si>
  <si>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</si>
  <si>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</si>
  <si>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</si>
  <si>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</si>
  <si>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</si>
  <si>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</si>
  <si>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</si>
  <si>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</si>
  <si>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</si>
  <si>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</si>
  <si>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</si>
  <si>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</si>
  <si>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</si>
  <si>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</si>
  <si>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</si>
  <si>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</si>
  <si>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</si>
  <si>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</si>
  <si>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</si>
  <si>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</si>
  <si>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</si>
  <si>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</si>
  <si>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</si>
  <si>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</si>
  <si>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</si>
  <si>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</si>
  <si>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</si>
  <si>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</si>
  <si>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</si>
  <si>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</si>
  <si>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</si>
  <si>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</si>
  <si>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</si>
  <si>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</si>
  <si>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</si>
  <si>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</si>
  <si>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</si>
  <si>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</si>
  <si>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</si>
  <si>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</si>
  <si>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</si>
  <si>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</si>
  <si>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</si>
  <si>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</si>
  <si>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</si>
  <si>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</si>
  <si>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</si>
  <si>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</si>
  <si>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</si>
  <si>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</si>
  <si>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</si>
  <si>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</si>
  <si>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</si>
  <si>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</si>
  <si>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</si>
  <si>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</si>
  <si>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</si>
  <si>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</si>
  <si>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</si>
  <si>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</si>
  <si>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</si>
  <si>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</si>
  <si>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</si>
  <si>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</si>
  <si>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</si>
  <si>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</si>
  <si>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</si>
  <si>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</si>
  <si>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</si>
  <si>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</si>
  <si>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</si>
  <si>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</si>
  <si>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</si>
  <si>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</si>
  <si>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</si>
  <si>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</si>
  <si>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</si>
  <si>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</si>
  <si>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</si>
  <si>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</si>
  <si>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</si>
  <si>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</si>
  <si>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</si>
  <si>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</si>
  <si>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</si>
  <si>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</si>
  <si>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</si>
  <si>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</si>
  <si>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</si>
  <si>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</si>
  <si>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</si>
  <si>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</si>
  <si>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</si>
  <si>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</si>
  <si>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</si>
  <si>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</si>
  <si>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</si>
  <si>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</si>
  <si>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</si>
  <si>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</si>
  <si>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</si>
  <si>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</si>
  <si>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</si>
  <si>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</si>
  <si>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</si>
  <si>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</si>
  <si>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</si>
  <si>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</si>
  <si>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</si>
  <si>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</si>
  <si>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</si>
  <si>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</si>
  <si>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</si>
  <si>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</si>
  <si>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</si>
  <si>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</si>
  <si>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</si>
  <si>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</si>
  <si>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</si>
  <si>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</si>
  <si>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</si>
  <si>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</si>
  <si>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</si>
  <si>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</si>
  <si>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</si>
  <si>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</si>
  <si>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</si>
  <si>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</si>
  <si>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</si>
  <si>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</si>
  <si>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</si>
  <si>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</si>
  <si>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</si>
  <si>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</si>
  <si>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</si>
  <si>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</si>
  <si>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</si>
  <si>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</si>
  <si>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</si>
  <si>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</si>
  <si>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</si>
  <si>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</si>
  <si>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</si>
  <si>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</si>
  <si>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</si>
  <si>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</si>
  <si>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</si>
  <si>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</si>
  <si>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</si>
  <si>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</si>
  <si>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</si>
  <si>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</si>
  <si>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</si>
  <si>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</si>
  <si>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</si>
  <si>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</si>
  <si>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</si>
  <si>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</si>
  <si>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</si>
  <si>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</si>
  <si>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</si>
  <si>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</si>
  <si>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</si>
  <si>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</si>
  <si>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</si>
  <si>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</si>
  <si>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</si>
  <si>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</si>
  <si>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</si>
  <si>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</si>
  <si>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</si>
  <si>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</si>
  <si>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</si>
  <si>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</si>
  <si>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</si>
  <si>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</si>
  <si>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</si>
  <si>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</si>
  <si>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</si>
  <si>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</si>
  <si>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</si>
  <si>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</si>
  <si>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</si>
  <si>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</si>
  <si>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</si>
  <si>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</si>
  <si>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</si>
  <si>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</si>
  <si>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</si>
  <si>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</si>
  <si>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</si>
  <si>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</si>
  <si>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</si>
  <si>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</si>
  <si>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</si>
  <si>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</si>
  <si>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</si>
  <si>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</si>
  <si>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</si>
  <si>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</si>
  <si>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</si>
  <si>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</si>
  <si>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</si>
  <si>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</si>
  <si>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</si>
  <si>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</si>
  <si>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</si>
  <si>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</si>
  <si>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</si>
  <si>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</si>
  <si>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</si>
  <si>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</si>
  <si>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</si>
  <si>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</si>
  <si>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</si>
  <si>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</si>
  <si>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</si>
  <si>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</si>
  <si>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</si>
  <si>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</si>
  <si>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</si>
  <si>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</si>
  <si>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</si>
  <si>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</si>
  <si>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</si>
  <si>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</si>
  <si>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</si>
  <si>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</si>
  <si>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</si>
  <si>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</si>
  <si>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</si>
  <si>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</si>
  <si>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</si>
  <si>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</si>
  <si>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</si>
  <si>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</si>
  <si>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</si>
  <si>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</si>
  <si>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</si>
  <si>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</si>
  <si>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</si>
  <si>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</si>
  <si>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</si>
  <si>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</si>
  <si>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</si>
  <si>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</si>
  <si>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</si>
  <si>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</si>
  <si>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</si>
  <si>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</si>
  <si>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</si>
  <si>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</si>
  <si>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</si>
  <si>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</si>
  <si>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</si>
  <si>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</si>
  <si>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</si>
  <si>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</si>
  <si>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</si>
  <si>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</si>
  <si>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</si>
  <si>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</si>
  <si>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</si>
  <si>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</si>
  <si>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</si>
  <si>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</si>
  <si>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</si>
  <si>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</si>
  <si>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</si>
  <si>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</si>
  <si>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</si>
  <si>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</si>
  <si>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</si>
  <si>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</si>
  <si>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</si>
  <si>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</si>
  <si>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</si>
  <si>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</si>
  <si>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</si>
  <si>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</si>
  <si>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</si>
  <si>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</si>
  <si>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</si>
  <si>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</si>
  <si>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</si>
  <si>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</si>
  <si>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</si>
  <si>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</si>
  <si>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</si>
  <si>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</si>
  <si>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</si>
  <si>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</si>
  <si>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</si>
  <si>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</si>
  <si>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</si>
  <si>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</si>
  <si>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</si>
  <si>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</si>
  <si>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</si>
  <si>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</si>
  <si>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</si>
  <si>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</si>
  <si>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</si>
  <si>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</si>
  <si>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</si>
  <si>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</si>
  <si>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</si>
  <si>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</si>
  <si>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</si>
  <si>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</si>
  <si>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</si>
  <si>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</si>
  <si>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</si>
  <si>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</si>
  <si>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</si>
  <si>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</si>
  <si>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</si>
  <si>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</si>
  <si>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</si>
  <si>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</si>
  <si>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</si>
  <si>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</si>
  <si>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</si>
  <si>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</si>
  <si>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</si>
  <si>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</si>
  <si>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</si>
  <si>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</si>
  <si>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</si>
  <si>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</si>
  <si>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</si>
  <si>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</si>
  <si>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</si>
  <si>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</si>
  <si>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</si>
  <si>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</si>
  <si>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</si>
  <si>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</si>
  <si>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</si>
  <si>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</si>
  <si>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</si>
  <si>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</si>
  <si>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</si>
  <si>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</si>
  <si>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</si>
  <si>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</si>
  <si>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</si>
  <si>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</si>
  <si>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</si>
  <si>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</si>
  <si>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</si>
  <si>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</si>
  <si>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</si>
  <si>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</si>
  <si>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</si>
  <si>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</si>
  <si>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</si>
  <si>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</si>
  <si>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</si>
  <si>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</si>
  <si>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</si>
  <si>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</si>
  <si>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</si>
  <si>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</si>
  <si>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</si>
  <si>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</si>
  <si>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</si>
  <si>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</si>
  <si>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</si>
  <si>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</si>
  <si>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</si>
  <si>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</si>
  <si>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</si>
  <si>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</si>
  <si>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</si>
  <si>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</si>
  <si>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</si>
  <si>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</si>
  <si>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</si>
  <si>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</si>
  <si>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</si>
  <si>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</si>
  <si>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</si>
  <si>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</si>
  <si>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</si>
  <si>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</si>
  <si>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</si>
  <si>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</si>
  <si>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</si>
  <si>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</si>
  <si>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</si>
  <si>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</si>
  <si>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</si>
  <si>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</si>
  <si>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</si>
  <si>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</si>
  <si>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</si>
  <si>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</si>
  <si>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</si>
  <si>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</si>
  <si>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</si>
  <si>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</si>
  <si>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</si>
  <si>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</si>
  <si>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</si>
  <si>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</si>
  <si>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</si>
  <si>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</si>
  <si>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</si>
  <si>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</si>
  <si>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</si>
  <si>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</si>
  <si>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</si>
  <si>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</si>
  <si>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</si>
  <si>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</si>
  <si>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</si>
  <si>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</si>
  <si>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</si>
  <si>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</si>
  <si>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</si>
  <si>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</si>
  <si>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</si>
  <si>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</si>
  <si>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</si>
  <si>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</si>
  <si>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</si>
  <si>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</si>
  <si>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</si>
  <si>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</si>
  <si>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</si>
  <si>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</si>
  <si>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</si>
  <si>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</si>
  <si>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</si>
  <si>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</si>
  <si>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</si>
  <si>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</si>
  <si>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</si>
  <si>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</si>
  <si>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</si>
  <si>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</si>
  <si>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</si>
  <si>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</si>
  <si>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</si>
  <si>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</si>
  <si>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</si>
  <si>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</si>
  <si>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</si>
  <si>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</si>
  <si>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</si>
  <si>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</si>
  <si>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</si>
  <si>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</si>
  <si>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</si>
  <si>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</si>
  <si>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</si>
  <si>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</si>
  <si>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</si>
  <si>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</si>
  <si>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</si>
  <si>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</si>
  <si>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</si>
  <si>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</si>
  <si>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</si>
  <si>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</si>
  <si>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</si>
  <si>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</si>
  <si>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</si>
  <si>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</si>
  <si>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</si>
  <si>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</si>
  <si>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</si>
  <si>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</si>
  <si>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</si>
  <si>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</si>
  <si>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</si>
  <si>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</si>
  <si>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</si>
  <si>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</si>
  <si>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</si>
  <si>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</si>
  <si>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</si>
  <si>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</si>
  <si>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</si>
  <si>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</si>
  <si>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</si>
  <si>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</si>
  <si>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</si>
  <si>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</si>
  <si>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</si>
  <si>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</si>
  <si>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</si>
  <si>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</si>
  <si>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</si>
  <si>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</si>
  <si>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</si>
  <si>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</si>
  <si>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</si>
  <si>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</si>
  <si>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</si>
  <si>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</si>
  <si>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</si>
  <si>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</si>
  <si>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</si>
  <si>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</si>
  <si>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</si>
  <si>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</si>
  <si>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</si>
  <si>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</si>
  <si>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</si>
  <si>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</si>
  <si>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</si>
  <si>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</si>
  <si>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</si>
  <si>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</si>
  <si>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</si>
  <si>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</si>
  <si>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</si>
  <si>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</si>
  <si>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</si>
  <si>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</si>
  <si>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</si>
  <si>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</si>
  <si>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</si>
  <si>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</si>
  <si>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</si>
  <si>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</si>
  <si>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</si>
  <si>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</si>
  <si>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</si>
  <si>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</si>
  <si>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</si>
  <si>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</si>
  <si>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</si>
  <si>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</si>
  <si>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</si>
  <si>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</si>
  <si>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</si>
  <si>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</si>
  <si>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</si>
  <si>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</si>
  <si>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</si>
  <si>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</si>
  <si>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</si>
  <si>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</si>
  <si>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</si>
  <si>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</si>
  <si>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</si>
  <si>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</si>
  <si>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</si>
  <si>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</si>
  <si>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</si>
  <si>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</si>
  <si>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</si>
  <si>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</si>
  <si>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</si>
  <si>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</si>
  <si>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</si>
  <si>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</si>
  <si>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</si>
  <si>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</si>
  <si>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</si>
  <si>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</si>
  <si>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</si>
  <si>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</si>
  <si>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</si>
  <si>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</si>
  <si>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</si>
  <si>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</si>
  <si>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</si>
  <si>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</si>
  <si>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</si>
  <si>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</si>
  <si>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</si>
  <si>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</si>
  <si>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</si>
  <si>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</si>
  <si>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</si>
  <si>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</si>
  <si>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</si>
  <si>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</si>
  <si>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</si>
  <si>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</si>
  <si>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</si>
  <si>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</si>
  <si>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</si>
  <si>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</si>
  <si>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</si>
  <si>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</si>
  <si>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</si>
  <si>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</si>
  <si>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</si>
  <si>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</si>
  <si>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</si>
  <si>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</si>
  <si>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</si>
  <si>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</si>
  <si>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</si>
  <si>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</si>
  <si>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</si>
  <si>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</si>
  <si>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</si>
  <si>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</si>
  <si>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</si>
  <si>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</si>
  <si>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</si>
  <si>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</si>
  <si>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</si>
  <si>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</si>
  <si>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</si>
  <si>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</si>
  <si>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</si>
  <si>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</si>
  <si>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</si>
  <si>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</si>
  <si>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</si>
  <si>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</si>
  <si>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</si>
  <si>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</si>
  <si>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</si>
  <si>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</si>
  <si>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</si>
  <si>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</si>
  <si>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</si>
  <si>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</si>
  <si>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</si>
  <si>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</si>
  <si>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</si>
  <si>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</si>
  <si>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</si>
  <si>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</si>
  <si>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</si>
  <si>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</si>
  <si>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</si>
  <si>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</si>
  <si>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</si>
  <si>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</si>
  <si>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</si>
  <si>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</si>
  <si>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</si>
  <si>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</si>
  <si>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</si>
  <si>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</si>
  <si>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</si>
  <si>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</si>
  <si>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</si>
  <si>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</si>
  <si>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</si>
  <si>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</si>
  <si>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</si>
  <si>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</si>
  <si>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</si>
  <si>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</si>
  <si>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</si>
  <si>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</si>
  <si>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</si>
  <si>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</si>
  <si>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</si>
  <si>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</si>
  <si>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</si>
  <si>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</si>
  <si>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</si>
  <si>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</si>
  <si>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</si>
  <si>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</si>
  <si>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</si>
  <si>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</si>
  <si>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</si>
  <si>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</si>
  <si>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</si>
  <si>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</si>
  <si>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</si>
  <si>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</si>
  <si>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</si>
  <si>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</si>
  <si>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</si>
  <si>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</si>
  <si>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</si>
  <si>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</si>
  <si>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</si>
  <si>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</si>
  <si>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</si>
  <si>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</si>
  <si>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</si>
  <si>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</si>
  <si>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</si>
  <si>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</si>
  <si>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</si>
  <si>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</si>
  <si>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</si>
  <si>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</si>
  <si>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</si>
  <si>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</si>
  <si>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</si>
  <si>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</si>
  <si>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</si>
  <si>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</si>
  <si>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</si>
  <si>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</si>
  <si>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</si>
  <si>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</si>
  <si>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</si>
  <si>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</si>
  <si>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</si>
  <si>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</si>
  <si>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</si>
  <si>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</si>
  <si>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</si>
  <si>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</si>
  <si>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</si>
  <si>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</si>
  <si>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</si>
  <si>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</si>
  <si>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</si>
  <si>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</si>
  <si>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</si>
  <si>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</si>
  <si>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</si>
  <si>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</si>
  <si>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</si>
  <si>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</si>
  <si>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</si>
  <si>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</si>
  <si>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</si>
  <si>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</si>
  <si>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</si>
  <si>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</si>
  <si>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</si>
  <si>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</si>
  <si>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</si>
  <si>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</si>
  <si>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</si>
  <si>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</si>
  <si>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</si>
  <si>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</si>
  <si>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</si>
  <si>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</si>
  <si>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</si>
  <si>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</si>
  <si>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</si>
  <si>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</si>
  <si>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</si>
  <si>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</si>
  <si>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</si>
  <si>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</si>
  <si>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</si>
  <si>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</si>
  <si>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</si>
  <si>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</si>
  <si>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</si>
  <si>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</si>
  <si>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</si>
  <si>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</si>
  <si>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</si>
  <si>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</si>
  <si>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</si>
  <si>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</si>
  <si>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</si>
  <si>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</si>
  <si>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</si>
  <si>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</si>
  <si>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</si>
  <si>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</si>
  <si>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</si>
  <si>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</si>
  <si>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</si>
  <si>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</si>
  <si>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</si>
  <si>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</si>
  <si>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</si>
  <si>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</si>
  <si>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</si>
  <si>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</si>
  <si>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</si>
  <si>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</si>
  <si>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</si>
  <si>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</si>
  <si>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</si>
  <si>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</si>
  <si>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</si>
  <si>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</si>
  <si>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</si>
  <si>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</si>
  <si>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</si>
  <si>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</si>
  <si>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</si>
  <si>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</si>
  <si>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</si>
  <si>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</si>
  <si>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</si>
  <si>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</si>
  <si>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</si>
  <si>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</si>
  <si>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</si>
  <si>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</si>
  <si>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</si>
  <si>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</si>
  <si>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</si>
  <si>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</si>
  <si>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</si>
  <si>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</si>
  <si>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</si>
  <si>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</si>
  <si>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</si>
  <si>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</si>
  <si>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</si>
  <si>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</si>
  <si>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</si>
  <si>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</si>
  <si>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</si>
  <si>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</si>
  <si>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</si>
  <si>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</si>
  <si>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</si>
  <si>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</si>
  <si>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</si>
  <si>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</si>
  <si>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</si>
  <si>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</si>
  <si>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</si>
  <si>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</si>
  <si>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</si>
  <si>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</si>
  <si>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</si>
  <si>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</si>
  <si>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</si>
  <si>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</si>
  <si>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</si>
  <si>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</si>
  <si>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</si>
  <si>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</si>
  <si>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</si>
  <si>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</si>
  <si>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</si>
  <si>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</si>
  <si>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</si>
  <si>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</si>
  <si>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</si>
  <si>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</si>
  <si>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</si>
  <si>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</si>
  <si>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</si>
  <si>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</si>
  <si>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</si>
  <si>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</si>
  <si>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</si>
  <si>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</si>
  <si>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</si>
  <si>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</si>
  <si>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</si>
  <si>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</si>
  <si>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</si>
  <si>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</si>
  <si>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</si>
  <si>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</si>
  <si>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</si>
  <si>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</si>
  <si>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</si>
  <si>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</si>
  <si>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</si>
  <si>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</si>
  <si>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</si>
  <si>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</si>
  <si>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</si>
  <si>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</si>
  <si>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</si>
  <si>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</si>
  <si>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</si>
  <si>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</si>
  <si>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</si>
  <si>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</si>
  <si>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</si>
  <si>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</si>
  <si>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</si>
  <si>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</si>
  <si>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</si>
  <si>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</si>
  <si>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</si>
  <si>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</si>
  <si>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</si>
  <si>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</si>
  <si>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</si>
  <si>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</si>
  <si>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</si>
  <si>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</si>
  <si>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</si>
  <si>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</si>
  <si>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</si>
  <si>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</si>
  <si>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</si>
  <si>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</si>
  <si>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</si>
  <si>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</si>
  <si>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</si>
  <si>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</si>
  <si>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</si>
  <si>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</si>
  <si>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</si>
  <si>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</si>
  <si>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</si>
  <si>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</si>
  <si>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</si>
  <si>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</si>
  <si>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</si>
  <si>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</si>
  <si>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</si>
  <si>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</si>
  <si>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</si>
  <si>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</si>
  <si>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</si>
  <si>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</si>
  <si>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</si>
  <si>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</si>
  <si>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</si>
  <si>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</si>
  <si>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</si>
  <si>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</si>
  <si>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</si>
  <si>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</si>
  <si>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</si>
  <si>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</si>
  <si>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</si>
  <si>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</si>
  <si>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</si>
  <si>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</si>
  <si>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</si>
  <si>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</si>
  <si>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</si>
  <si>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</si>
  <si>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</si>
  <si>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</si>
  <si>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</si>
  <si>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</si>
  <si>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</si>
  <si>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</si>
  <si>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</si>
  <si>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</si>
  <si>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</si>
  <si>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</si>
  <si>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</si>
  <si>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</si>
  <si>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</si>
  <si>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</si>
  <si>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</si>
  <si>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</si>
  <si>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</si>
  <si>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</si>
  <si>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</si>
  <si>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</si>
  <si>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</si>
  <si>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</si>
  <si>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</si>
  <si>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</si>
  <si>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</si>
  <si>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</si>
  <si>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</si>
  <si>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</si>
  <si>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</si>
  <si>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</si>
  <si>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</si>
  <si>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</si>
  <si>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</si>
  <si>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</si>
  <si>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</si>
  <si>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</si>
  <si>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</si>
  <si>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</si>
  <si>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</si>
  <si>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</si>
  <si>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</si>
  <si>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</si>
  <si>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</si>
  <si>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</si>
  <si>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</si>
  <si>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</si>
  <si>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</si>
  <si>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</si>
  <si>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</si>
  <si>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</si>
  <si>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</si>
  <si>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</si>
  <si>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</si>
  <si>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</si>
  <si>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</si>
  <si>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</si>
  <si>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</si>
  <si>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</si>
  <si>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</si>
  <si>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</si>
  <si>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</si>
  <si>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</si>
  <si>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</si>
  <si>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</si>
  <si>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</si>
  <si>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</si>
  <si>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</si>
  <si>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</si>
  <si>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</si>
  <si>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</si>
  <si>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</si>
  <si>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</si>
  <si>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</si>
  <si>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</si>
  <si>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</si>
  <si>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</si>
  <si>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</si>
  <si>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</si>
  <si>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</si>
  <si>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</si>
  <si>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</si>
  <si>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</si>
  <si>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</si>
  <si>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</si>
  <si>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</si>
  <si>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</si>
  <si>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</si>
  <si>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</si>
  <si>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</si>
  <si>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</si>
  <si>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</si>
  <si>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</si>
  <si>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</si>
  <si>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</si>
  <si>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</si>
  <si>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</si>
  <si>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</si>
  <si>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</si>
  <si>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</si>
  <si>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</si>
  <si>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</si>
  <si>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</si>
  <si>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</si>
  <si>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</si>
  <si>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</si>
  <si>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</si>
  <si>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</si>
  <si>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</si>
  <si>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</si>
  <si>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</si>
  <si>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</si>
  <si>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</si>
  <si>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</si>
  <si>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</si>
  <si>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</si>
  <si>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</si>
  <si>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</si>
  <si>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</si>
  <si>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</si>
  <si>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</si>
  <si>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</si>
  <si>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</si>
  <si>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</si>
  <si>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</si>
  <si>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</si>
  <si>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</si>
  <si>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</si>
  <si>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</si>
  <si>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</si>
  <si>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</si>
  <si>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</si>
  <si>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</si>
  <si>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</si>
  <si>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</si>
  <si>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</si>
  <si>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</si>
  <si>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</si>
  <si>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</si>
  <si>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</si>
  <si>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</si>
  <si>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</si>
  <si>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</si>
  <si>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</si>
  <si>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</si>
  <si>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</si>
  <si>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</si>
  <si>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</si>
  <si>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</si>
  <si>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</si>
  <si>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</si>
  <si>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</si>
  <si>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</si>
  <si>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</si>
  <si>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</si>
  <si>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</si>
  <si>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</si>
  <si>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</si>
  <si>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</si>
  <si>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</si>
  <si>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</si>
  <si>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</si>
  <si>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</si>
  <si>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</si>
  <si>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</si>
  <si>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</si>
  <si>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</si>
  <si>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</si>
  <si>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</si>
  <si>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</si>
  <si>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</si>
  <si>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</si>
  <si>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</si>
  <si>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</si>
  <si>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</si>
  <si>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</si>
  <si>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</si>
  <si>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</si>
  <si>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</si>
  <si>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</si>
  <si>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</si>
  <si>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</si>
  <si>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</si>
  <si>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</si>
  <si>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</si>
  <si>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</si>
  <si>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</si>
  <si>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</si>
  <si>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</si>
  <si>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</si>
  <si>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</si>
  <si>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</si>
  <si>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</si>
  <si>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</si>
  <si>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</si>
  <si>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</si>
  <si>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</si>
  <si>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</si>
  <si>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</si>
  <si>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</si>
  <si>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</si>
  <si>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</si>
  <si>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</si>
  <si>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</si>
  <si>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</si>
  <si>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</si>
  <si>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</si>
  <si>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</si>
  <si>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</si>
  <si>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</si>
  <si>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</si>
  <si>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</si>
  <si>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</si>
  <si>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</si>
  <si>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</si>
  <si>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</si>
  <si>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</si>
  <si>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</si>
  <si>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</si>
  <si>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</si>
  <si>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</si>
  <si>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</si>
  <si>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</si>
  <si>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</si>
  <si>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</si>
  <si>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</si>
  <si>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</si>
  <si>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</si>
  <si>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</si>
  <si>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</si>
  <si>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</si>
  <si>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</si>
  <si>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</si>
  <si>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</si>
  <si>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</si>
  <si>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</si>
  <si>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</si>
  <si>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</si>
  <si>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</si>
  <si>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</si>
  <si>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</si>
  <si>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</si>
  <si>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</si>
  <si>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</si>
  <si>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</si>
  <si>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</si>
  <si>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</si>
  <si>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</si>
  <si>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</si>
  <si>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</si>
  <si>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</si>
  <si>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</si>
  <si>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</si>
  <si>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</si>
  <si>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</si>
  <si>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</si>
  <si>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</si>
  <si>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</si>
  <si>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</si>
  <si>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</si>
  <si>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</si>
  <si>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</si>
  <si>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</si>
  <si>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</si>
  <si>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</si>
  <si>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</si>
  <si>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</si>
  <si>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</si>
  <si>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</si>
  <si>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</si>
  <si>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</si>
  <si>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</si>
  <si>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</si>
  <si>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</si>
  <si>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</si>
  <si>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</si>
  <si>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</si>
  <si>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</si>
  <si>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</si>
  <si>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</si>
  <si>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</si>
  <si>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</si>
  <si>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</si>
  <si>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</si>
  <si>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</si>
  <si>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</si>
  <si>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</si>
  <si>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</si>
  <si>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</si>
  <si>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</si>
  <si>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</si>
  <si>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</si>
  <si>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</si>
  <si>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</si>
  <si>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</si>
  <si>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</si>
  <si>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</si>
  <si>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</si>
  <si>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</si>
  <si>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</si>
  <si>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</si>
  <si>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</si>
  <si>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</si>
  <si>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</si>
  <si>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</si>
  <si>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</si>
  <si>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</si>
  <si>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</si>
  <si>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</si>
  <si>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</si>
  <si>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</si>
  <si>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</si>
  <si>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</si>
  <si>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</si>
  <si>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</si>
  <si>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</si>
  <si>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</si>
  <si>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</si>
  <si>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</si>
  <si>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</si>
  <si>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</si>
  <si>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</si>
  <si>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</si>
  <si>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</si>
  <si>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</si>
  <si>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</si>
  <si>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</si>
  <si>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</si>
  <si>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</si>
  <si>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</si>
  <si>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</si>
  <si>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</si>
  <si>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</si>
  <si>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</si>
  <si>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</si>
  <si>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</si>
  <si>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</si>
  <si>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</si>
  <si>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</si>
  <si>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</si>
  <si>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</si>
  <si>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</si>
  <si>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</si>
  <si>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</si>
  <si>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</si>
  <si>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</si>
  <si>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</si>
  <si>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</si>
  <si>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</si>
  <si>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</si>
  <si>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</si>
  <si>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</si>
  <si>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</si>
  <si>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</si>
  <si>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</si>
  <si>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</si>
  <si>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</si>
  <si>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</si>
  <si>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</si>
  <si>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</si>
  <si>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</si>
  <si>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</si>
  <si>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</si>
  <si>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</si>
  <si>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</si>
  <si>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</si>
  <si>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</si>
  <si>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</si>
  <si>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</si>
  <si>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</si>
  <si>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</si>
  <si>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</si>
  <si>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</si>
  <si>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</si>
  <si>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</si>
  <si>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</si>
  <si>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</si>
  <si>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</si>
  <si>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</si>
  <si>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</si>
  <si>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</si>
  <si>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</si>
  <si>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</si>
  <si>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</si>
  <si>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</si>
  <si>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</si>
  <si>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</si>
  <si>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</si>
  <si>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</si>
  <si>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</si>
  <si>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</si>
  <si>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</si>
  <si>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</si>
  <si>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</si>
  <si>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</si>
  <si>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</si>
  <si>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</si>
  <si>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</si>
  <si>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</si>
  <si>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</si>
  <si>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</si>
  <si>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</si>
  <si>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</si>
  <si>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</si>
  <si>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</si>
  <si>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</si>
  <si>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</si>
  <si>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</si>
  <si>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</si>
  <si>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</si>
  <si>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</si>
  <si>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</si>
  <si>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</si>
  <si>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</si>
  <si>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</si>
  <si>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</si>
  <si>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</si>
  <si>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</si>
  <si>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</si>
  <si>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</si>
  <si>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</si>
  <si>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</si>
  <si>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</si>
  <si>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</si>
  <si>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</si>
  <si>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</si>
  <si>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</si>
  <si>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</si>
  <si>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</si>
  <si>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</si>
  <si>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</si>
  <si>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</si>
  <si>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</si>
  <si>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</si>
  <si>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</si>
  <si>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</si>
  <si>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</si>
  <si>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</si>
  <si>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</si>
  <si>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</si>
  <si>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</si>
  <si>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</si>
  <si>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</si>
  <si>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</si>
  <si>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</si>
  <si>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</si>
  <si>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</si>
  <si>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</si>
  <si>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</si>
  <si>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</si>
  <si>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</si>
  <si>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</si>
  <si>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</si>
  <si>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</si>
  <si>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</si>
  <si>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</si>
  <si>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</si>
  <si>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</si>
  <si>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</si>
  <si>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</si>
  <si>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</si>
  <si>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</si>
  <si>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</si>
  <si>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</si>
  <si>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</si>
  <si>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</si>
  <si>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</si>
  <si>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</si>
  <si>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</si>
  <si>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</si>
  <si>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</si>
  <si>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</si>
  <si>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</si>
  <si>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</si>
  <si>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</si>
  <si>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</si>
  <si>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</si>
  <si>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</si>
  <si>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</si>
  <si>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</si>
  <si>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</si>
  <si>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</si>
  <si>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</si>
  <si>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</si>
  <si>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</si>
  <si>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</si>
  <si>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</si>
  <si>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</si>
  <si>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</si>
  <si>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</si>
  <si>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</si>
  <si>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</si>
  <si>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</si>
  <si>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</si>
  <si>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</si>
  <si>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</si>
  <si>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</si>
  <si>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</si>
  <si>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</si>
  <si>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</si>
  <si>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</si>
  <si>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</si>
  <si>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</si>
  <si>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</si>
  <si>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</si>
  <si>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</si>
  <si>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</si>
  <si>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</si>
  <si>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</si>
  <si>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</si>
  <si>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</si>
  <si>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</si>
  <si>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</si>
  <si>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</si>
  <si>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</si>
  <si>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</si>
  <si>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</si>
  <si>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</si>
  <si>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</si>
  <si>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</si>
  <si>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</si>
  <si>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</si>
  <si>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</si>
  <si>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</si>
  <si>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</si>
  <si>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</si>
  <si>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</si>
  <si>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</si>
  <si>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</si>
  <si>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</si>
  <si>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</si>
  <si>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</si>
  <si>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</si>
  <si>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</si>
  <si>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</si>
  <si>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</si>
  <si>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</si>
  <si>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</si>
  <si>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</si>
  <si>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</si>
  <si>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</si>
  <si>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</si>
  <si>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</si>
  <si>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</si>
  <si>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</si>
  <si>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</si>
  <si>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</si>
  <si>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</si>
  <si>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</si>
  <si>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</si>
  <si>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</si>
  <si>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</si>
  <si>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</si>
  <si>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</si>
  <si>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</si>
  <si>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</si>
  <si>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</si>
  <si>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</si>
  <si>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</si>
  <si>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</si>
  <si>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</si>
  <si>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</si>
  <si>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</si>
  <si>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</si>
  <si>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</si>
  <si>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</si>
  <si>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</si>
  <si>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</si>
  <si>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</si>
  <si>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</si>
  <si>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</si>
  <si>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</si>
  <si>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</si>
  <si>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</si>
  <si>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</si>
  <si>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</si>
  <si>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</si>
  <si>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</si>
  <si>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</si>
  <si>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</si>
  <si>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</si>
  <si>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</si>
  <si>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</si>
  <si>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</si>
  <si>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</si>
  <si>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</si>
  <si>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</si>
  <si>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</si>
  <si>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</si>
  <si>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</si>
  <si>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</si>
  <si>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</si>
  <si>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</si>
  <si>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</si>
  <si>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</si>
  <si>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</si>
  <si>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</si>
  <si>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</si>
  <si>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</si>
  <si>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</si>
  <si>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</si>
  <si>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</si>
  <si>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</si>
  <si>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</si>
  <si>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</si>
  <si>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</si>
  <si>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</si>
  <si>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</si>
  <si>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</si>
  <si>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</si>
  <si>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</si>
  <si>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</si>
  <si>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</si>
  <si>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</si>
  <si>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</si>
  <si>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</si>
  <si>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</si>
  <si>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</si>
  <si>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</si>
  <si>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</si>
  <si>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</si>
  <si>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</si>
  <si>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</si>
  <si>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</si>
  <si>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</si>
  <si>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</si>
  <si>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</si>
  <si>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</si>
  <si>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</si>
  <si>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</si>
  <si>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</si>
  <si>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</si>
  <si>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</si>
  <si>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</si>
  <si>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</si>
  <si>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</si>
  <si>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</si>
  <si>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</si>
  <si>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</si>
  <si>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</si>
  <si>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</si>
  <si>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</si>
  <si>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</si>
  <si>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</si>
  <si>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</si>
  <si>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</si>
  <si>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</si>
  <si>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</si>
  <si>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</si>
  <si>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</si>
  <si>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</si>
  <si>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</si>
  <si>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</si>
  <si>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</si>
  <si>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</si>
  <si>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</si>
  <si>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</si>
  <si>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</si>
  <si>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</si>
  <si>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</si>
  <si>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</si>
  <si>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</si>
  <si>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</si>
  <si>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</si>
  <si>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</si>
  <si>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</si>
  <si>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</si>
  <si>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</si>
  <si>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</si>
  <si>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</si>
  <si>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</si>
  <si>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</si>
  <si>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</si>
  <si>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</si>
  <si>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</si>
  <si>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</si>
  <si>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</si>
  <si>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</si>
  <si>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</si>
  <si>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</si>
  <si>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</si>
  <si>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</si>
  <si>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</si>
  <si>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</si>
  <si>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</si>
  <si>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</si>
  <si>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</si>
  <si>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</si>
  <si>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</si>
  <si>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</si>
  <si>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</si>
  <si>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</si>
  <si>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</si>
  <si>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</si>
  <si>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</si>
  <si>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</si>
  <si>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</si>
  <si>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</si>
  <si>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</si>
  <si>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</si>
  <si>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</si>
  <si>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</si>
  <si>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</si>
  <si>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</si>
  <si>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</si>
  <si>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</si>
  <si>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</si>
  <si>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</si>
  <si>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</si>
  <si>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</si>
  <si>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</si>
  <si>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</si>
  <si>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</si>
  <si>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</si>
  <si>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</si>
  <si>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</si>
  <si>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</si>
  <si>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</si>
  <si>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</si>
  <si>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</si>
  <si>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</si>
  <si>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</si>
  <si>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</si>
  <si>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</si>
  <si>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</si>
  <si>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</si>
  <si>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</si>
  <si>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</si>
  <si>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</si>
  <si>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</si>
  <si>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</si>
  <si>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</si>
  <si>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</si>
  <si>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</si>
  <si>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</si>
  <si>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</si>
  <si>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</si>
  <si>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</si>
  <si>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</si>
  <si>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</si>
  <si>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</si>
  <si>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</si>
  <si>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</si>
  <si>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</si>
  <si>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</si>
  <si>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</si>
  <si>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</si>
  <si>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</si>
  <si>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</si>
  <si>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</si>
  <si>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</si>
  <si>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</si>
  <si>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</si>
  <si>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</si>
  <si>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</si>
  <si>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</si>
  <si>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</si>
  <si>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</si>
  <si>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</si>
  <si>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</si>
  <si>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</si>
  <si>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</si>
  <si>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</si>
  <si>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</si>
  <si>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</si>
  <si>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</si>
  <si>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</si>
  <si>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</si>
  <si>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</si>
  <si>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</si>
  <si>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</si>
  <si>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</si>
  <si>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</si>
  <si>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</si>
  <si>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</si>
  <si>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</si>
  <si>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</si>
  <si>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</si>
  <si>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</si>
  <si>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</si>
  <si>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</si>
  <si>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</si>
  <si>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</si>
  <si>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</si>
  <si>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</si>
  <si>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</si>
  <si>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</si>
  <si>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</si>
  <si>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</si>
  <si>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</si>
  <si>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</si>
  <si>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</si>
  <si>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</si>
  <si>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</si>
  <si>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</si>
  <si>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</si>
  <si>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</si>
  <si>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</si>
  <si>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</si>
  <si>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</si>
  <si>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</si>
  <si>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</si>
  <si>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</si>
  <si>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</si>
  <si>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</si>
  <si>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</si>
  <si>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</si>
  <si>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</si>
  <si>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</si>
  <si>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</si>
  <si>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</si>
  <si>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</si>
  <si>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</si>
  <si>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</si>
  <si>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</si>
  <si>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</si>
  <si>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</si>
  <si>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</si>
  <si>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</si>
  <si>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</si>
  <si>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</si>
  <si>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</si>
  <si>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</si>
  <si>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</si>
  <si>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</si>
  <si>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</si>
  <si>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</si>
  <si>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</si>
  <si>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</si>
  <si>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</si>
  <si>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</si>
  <si>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</si>
  <si>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</si>
  <si>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</si>
  <si>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</si>
  <si>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</si>
  <si>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</si>
  <si>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</si>
  <si>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</si>
  <si>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</si>
  <si>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</si>
  <si>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</si>
  <si>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</si>
  <si>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</si>
  <si>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</si>
  <si>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</si>
  <si>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</si>
  <si>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</si>
  <si>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</si>
  <si>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</si>
  <si>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</si>
  <si>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</si>
  <si>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</si>
  <si>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</si>
  <si>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</si>
  <si>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</si>
  <si>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</si>
  <si>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</si>
  <si>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</si>
  <si>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</si>
  <si>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</si>
  <si>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</si>
  <si>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</si>
  <si>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</si>
  <si>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</si>
  <si>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</si>
  <si>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</si>
  <si>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</si>
  <si>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</si>
  <si>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</si>
  <si>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</si>
  <si>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</si>
  <si>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</si>
  <si>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</si>
  <si>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</si>
  <si>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</si>
  <si>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</si>
  <si>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</si>
  <si>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</si>
  <si>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</si>
  <si>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</si>
  <si>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</si>
  <si>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</si>
  <si>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</si>
  <si>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</si>
  <si>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</si>
  <si>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</si>
  <si>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</si>
  <si>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</si>
  <si>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</si>
  <si>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</si>
  <si>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</si>
  <si>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</si>
  <si>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</si>
  <si>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</si>
  <si>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</si>
  <si>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</si>
  <si>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</si>
  <si>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</si>
  <si>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</si>
  <si>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</si>
  <si>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</si>
  <si>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</si>
  <si>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</si>
  <si>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</si>
  <si>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</si>
  <si>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</si>
  <si>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</si>
  <si>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</si>
  <si>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</si>
  <si>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</si>
  <si>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</si>
  <si>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</si>
  <si>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</si>
  <si>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</si>
  <si>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</si>
  <si>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</si>
  <si>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</si>
  <si>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</si>
  <si>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</si>
  <si>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</si>
  <si>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</si>
  <si>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</si>
  <si>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</si>
  <si>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</si>
  <si>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</si>
  <si>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</si>
  <si>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</si>
  <si>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</si>
  <si>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</si>
  <si>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</si>
  <si>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</si>
  <si>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</si>
  <si>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</si>
  <si>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</si>
  <si>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</si>
  <si>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</si>
  <si>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</si>
  <si>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</si>
  <si>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</si>
  <si>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</si>
  <si>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</si>
  <si>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</si>
  <si>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</si>
  <si>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</si>
  <si>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</si>
  <si>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</si>
  <si>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</si>
  <si>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</si>
  <si>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</si>
  <si>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</si>
  <si>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</si>
  <si>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</si>
  <si>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</si>
  <si>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</si>
  <si>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</si>
  <si>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</si>
  <si>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</si>
  <si>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</si>
  <si>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</si>
  <si>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</si>
  <si>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</si>
  <si>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</si>
  <si>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</si>
  <si>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</si>
  <si>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</si>
  <si>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</si>
  <si>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</si>
  <si>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</si>
  <si>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</si>
  <si>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</si>
  <si>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</si>
  <si>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</si>
  <si>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</si>
  <si>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</si>
  <si>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</si>
  <si>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</si>
  <si>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</si>
  <si>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</si>
  <si>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</si>
  <si>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</si>
  <si>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</si>
  <si>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</si>
  <si>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</si>
  <si>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</si>
  <si>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</si>
  <si>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</si>
  <si>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</si>
  <si>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</si>
  <si>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</si>
  <si>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</si>
  <si>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</si>
  <si>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</si>
  <si>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</si>
  <si>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</si>
  <si>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</si>
  <si>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</si>
  <si>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</si>
  <si>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</si>
  <si>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</si>
  <si>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</si>
  <si>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</si>
  <si>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</si>
  <si>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</si>
  <si>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</si>
  <si>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</si>
  <si>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</si>
  <si>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</si>
  <si>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</si>
  <si>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</si>
  <si>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</si>
  <si>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</si>
  <si>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</si>
  <si>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</si>
  <si>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</si>
  <si>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</si>
  <si>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</si>
  <si>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</si>
  <si>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</si>
  <si>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</si>
  <si>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</si>
  <si>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</si>
  <si>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</si>
  <si>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</si>
  <si>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</si>
  <si>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</si>
  <si>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</si>
  <si>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</si>
  <si>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</si>
  <si>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</si>
  <si>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</si>
  <si>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</si>
  <si>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</si>
  <si>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</si>
  <si>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</si>
  <si>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</si>
  <si>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</si>
  <si>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</si>
  <si>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</si>
  <si>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</si>
  <si>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</si>
  <si>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</si>
  <si>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</si>
  <si>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</si>
  <si>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</si>
  <si>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</si>
  <si>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</si>
  <si>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</si>
  <si>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</si>
  <si>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</si>
  <si>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</si>
  <si>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</si>
  <si>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</si>
  <si>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</si>
  <si>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</si>
  <si>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</si>
  <si>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</si>
  <si>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</si>
  <si>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</si>
  <si>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</si>
  <si>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</si>
  <si>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</si>
  <si>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</si>
  <si>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</si>
  <si>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</si>
  <si>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</si>
  <si>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</si>
  <si>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</si>
  <si>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</si>
  <si>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</si>
  <si>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</si>
  <si>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</si>
  <si>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</si>
  <si>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</si>
  <si>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</si>
  <si>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</si>
  <si>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</si>
  <si>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</si>
  <si>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</si>
  <si>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</si>
  <si>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</si>
  <si>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</si>
  <si>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</si>
  <si>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</si>
  <si>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</si>
  <si>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</si>
  <si>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</si>
  <si>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</si>
  <si>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</si>
  <si>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</si>
  <si>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</si>
  <si>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</si>
  <si>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</si>
  <si>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</si>
  <si>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</si>
  <si>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</si>
  <si>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</si>
  <si>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</si>
  <si>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</si>
  <si>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</si>
  <si>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</si>
  <si>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</si>
  <si>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</si>
  <si>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</si>
  <si>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</si>
  <si>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</si>
  <si>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</si>
  <si>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</si>
  <si>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</si>
  <si>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</si>
  <si>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</si>
  <si>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</si>
  <si>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</si>
  <si>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</si>
  <si>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</si>
  <si>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</si>
  <si>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</si>
  <si>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</si>
  <si>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</si>
  <si>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</si>
  <si>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</si>
  <si>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</si>
  <si>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</si>
  <si>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</si>
  <si>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</si>
  <si>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</si>
  <si>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</si>
  <si>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</si>
  <si>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</si>
  <si>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</si>
  <si>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</si>
  <si>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</si>
  <si>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</si>
  <si>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</si>
  <si>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</si>
  <si>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</si>
  <si>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</si>
  <si>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</si>
  <si>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</si>
  <si>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</si>
  <si>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</si>
  <si>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</si>
  <si>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</si>
  <si>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</si>
  <si>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</si>
  <si>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</si>
  <si>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</si>
  <si>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</si>
  <si>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</si>
  <si>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</si>
  <si>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</si>
  <si>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</si>
  <si>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</si>
  <si>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</si>
  <si>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</si>
  <si>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</si>
  <si>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</si>
  <si>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</si>
  <si>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</si>
  <si>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</si>
  <si>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</si>
  <si>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</si>
  <si>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</si>
  <si>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</si>
  <si>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</si>
  <si>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</si>
  <si>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</si>
  <si>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</si>
  <si>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</si>
  <si>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</si>
  <si>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</si>
  <si>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</si>
  <si>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</si>
  <si>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</si>
  <si>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</si>
  <si>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</si>
  <si>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</si>
  <si>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</si>
  <si>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</si>
  <si>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</si>
  <si>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</si>
  <si>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</si>
  <si>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</si>
  <si>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</si>
  <si>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</si>
  <si>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</si>
  <si>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</si>
  <si>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</si>
  <si>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</si>
  <si>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</si>
  <si>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</si>
  <si>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</si>
  <si>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</si>
  <si>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</si>
  <si>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</si>
  <si>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</si>
  <si>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</si>
  <si>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</si>
  <si>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</si>
  <si>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</si>
  <si>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</si>
  <si>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</si>
  <si>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</si>
  <si>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</si>
  <si>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</si>
  <si>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</si>
  <si>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</si>
  <si>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</si>
  <si>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</si>
  <si>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</si>
  <si>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</si>
  <si>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</si>
  <si>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</si>
  <si>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</si>
  <si>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</si>
  <si>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</si>
  <si>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</si>
  <si>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</si>
  <si>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</si>
  <si>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</si>
  <si>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</si>
  <si>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</si>
  <si>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</si>
  <si>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</si>
  <si>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</si>
  <si>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</si>
  <si>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</si>
  <si>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</si>
  <si>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</si>
  <si>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</si>
  <si>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</si>
  <si>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</si>
  <si>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</si>
  <si>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</si>
  <si>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</si>
  <si>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</si>
  <si>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</si>
  <si>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</si>
  <si>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</si>
  <si>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</si>
  <si>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</si>
  <si>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</si>
  <si>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</si>
  <si>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</si>
  <si>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</si>
  <si>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</si>
  <si>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</si>
  <si>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</si>
  <si>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</si>
  <si>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</si>
  <si>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</si>
  <si>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</si>
  <si>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</si>
  <si>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</si>
  <si>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</si>
  <si>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</si>
  <si>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</si>
  <si>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</si>
  <si>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</si>
  <si>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</si>
  <si>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</si>
  <si>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</si>
  <si>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</si>
  <si>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</si>
  <si>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</si>
  <si>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</si>
  <si>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</si>
  <si>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</si>
  <si>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</si>
  <si>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</si>
  <si>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</si>
  <si>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</si>
  <si>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</si>
  <si>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</si>
  <si>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</si>
  <si>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</si>
  <si>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</si>
  <si>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</si>
  <si>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</si>
  <si>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</si>
  <si>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</si>
  <si>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</si>
  <si>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</si>
  <si>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</si>
  <si>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</si>
  <si>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</si>
  <si>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</si>
  <si>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</si>
  <si>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</si>
  <si>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</si>
  <si>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</si>
  <si>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</si>
  <si>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</si>
  <si>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</si>
  <si>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</si>
  <si>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</si>
  <si>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</si>
  <si>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</si>
  <si>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</si>
  <si>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</si>
  <si>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</si>
  <si>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</si>
  <si>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</si>
  <si>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</si>
  <si>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</si>
  <si>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</si>
  <si>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</si>
  <si>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</si>
  <si>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</si>
  <si>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</si>
  <si>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</si>
  <si>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</si>
  <si>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</si>
  <si>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</si>
  <si>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</si>
  <si>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</si>
  <si>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</si>
  <si>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</si>
  <si>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</si>
  <si>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</si>
  <si>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</si>
  <si>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</si>
  <si>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</si>
  <si>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</si>
  <si>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</si>
  <si>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</si>
  <si>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</si>
  <si>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</si>
  <si>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</si>
  <si>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</si>
  <si>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</si>
  <si>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</si>
  <si>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</si>
  <si>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</si>
  <si>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</si>
  <si>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</si>
  <si>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</si>
  <si>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</si>
  <si>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</si>
  <si>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</si>
  <si>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</si>
  <si>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</si>
  <si>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</si>
  <si>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</si>
  <si>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</si>
  <si>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</si>
  <si>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</si>
  <si>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</si>
  <si>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</si>
  <si>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</si>
  <si>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</si>
  <si>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</si>
  <si>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</si>
  <si>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</si>
  <si>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</si>
  <si>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</si>
  <si>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</si>
  <si>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</si>
  <si>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</si>
  <si>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</si>
  <si>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</si>
  <si>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</si>
  <si>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</si>
  <si>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</si>
  <si>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</si>
  <si>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</si>
  <si>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</si>
  <si>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</si>
  <si>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</si>
  <si>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</si>
  <si>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</si>
  <si>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</si>
  <si>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</si>
  <si>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</si>
  <si>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</si>
  <si>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</si>
  <si>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</si>
  <si>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</si>
  <si>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</si>
  <si>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</si>
  <si>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</si>
  <si>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</si>
  <si>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</si>
  <si>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</si>
  <si>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</si>
  <si>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</si>
  <si>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</si>
  <si>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</si>
  <si>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</si>
  <si>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</si>
  <si>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</si>
  <si>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</si>
  <si>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</si>
  <si>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</si>
  <si>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</si>
  <si>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</si>
  <si>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</si>
  <si>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</si>
  <si>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</si>
  <si>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</si>
  <si>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</si>
  <si>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</si>
  <si>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</si>
  <si>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</si>
  <si>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</si>
  <si>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</si>
  <si>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</si>
  <si>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</si>
  <si>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</si>
  <si>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</si>
  <si>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</si>
  <si>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</si>
  <si>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</si>
  <si>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</si>
  <si>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</si>
  <si>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</si>
  <si>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</si>
  <si>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</si>
  <si>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</si>
  <si>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</si>
  <si>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</si>
  <si>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</si>
  <si>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</si>
  <si>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</si>
  <si>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</si>
  <si>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</si>
  <si>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</si>
  <si>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</si>
  <si>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</si>
  <si>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</si>
  <si>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</si>
  <si>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</si>
  <si>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</si>
  <si>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</si>
  <si>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</si>
  <si>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</si>
  <si>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</si>
  <si>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</si>
  <si>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</si>
  <si>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</si>
  <si>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</si>
  <si>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</si>
  <si>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</si>
  <si>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</si>
  <si>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</si>
  <si>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</si>
  <si>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</si>
  <si>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</si>
  <si>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</si>
  <si>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</si>
  <si>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</si>
  <si>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</si>
  <si>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</si>
  <si>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</si>
  <si>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</si>
  <si>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</si>
  <si>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</si>
  <si>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</si>
  <si>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</si>
  <si>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</si>
  <si>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</si>
  <si>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</si>
  <si>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</si>
  <si>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</si>
  <si>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</si>
  <si>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</si>
  <si>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</si>
  <si>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</si>
  <si>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</si>
  <si>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</si>
  <si>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</si>
  <si>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</si>
  <si>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</si>
  <si>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</si>
  <si>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</si>
  <si>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</si>
  <si>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</si>
  <si>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</si>
  <si>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</si>
  <si>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</si>
  <si>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</si>
  <si>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</si>
  <si>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</si>
  <si>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</si>
  <si>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</si>
  <si>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</si>
  <si>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</si>
  <si>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</si>
  <si>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</si>
  <si>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</si>
  <si>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</si>
  <si>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</si>
  <si>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</si>
  <si>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</si>
  <si>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</si>
  <si>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</si>
  <si>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</si>
  <si>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</si>
  <si>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</si>
  <si>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</si>
  <si>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</si>
  <si>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</si>
  <si>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</si>
  <si>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</si>
  <si>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</si>
  <si>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</si>
  <si>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</si>
  <si>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</si>
  <si>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</si>
  <si>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</si>
  <si>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</si>
  <si>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</si>
  <si>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</si>
  <si>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</si>
  <si>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</si>
  <si>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</si>
  <si>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</si>
  <si>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</si>
  <si>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</si>
  <si>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</si>
  <si>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</si>
  <si>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</si>
  <si>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</si>
  <si>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</si>
  <si>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</si>
  <si>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</si>
  <si>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</si>
  <si>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</si>
  <si>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</si>
  <si>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</si>
  <si>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</si>
  <si>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</si>
  <si>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</si>
  <si>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</si>
  <si>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</si>
  <si>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</si>
  <si>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</si>
  <si>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</si>
  <si>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</si>
  <si>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</si>
  <si>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</si>
  <si>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</si>
  <si>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</si>
  <si>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</si>
  <si>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</si>
  <si>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</si>
  <si>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</si>
  <si>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</si>
  <si>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</si>
  <si>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</si>
  <si>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</si>
  <si>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</si>
  <si>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</si>
  <si>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</si>
  <si>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</si>
  <si>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</si>
  <si>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</si>
  <si>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</si>
  <si>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</si>
  <si>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</si>
  <si>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</si>
  <si>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</si>
  <si>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</si>
  <si>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</si>
  <si>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</si>
  <si>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</si>
  <si>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</si>
  <si>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</si>
  <si>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</si>
  <si>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</si>
  <si>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</si>
  <si>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</si>
  <si>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</si>
  <si>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</si>
  <si>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</si>
  <si>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</si>
  <si>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</si>
  <si>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</si>
  <si>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</si>
  <si>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</si>
  <si>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</si>
  <si>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</si>
  <si>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</si>
  <si>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</si>
  <si>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</si>
  <si>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</si>
  <si>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</si>
  <si>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</si>
  <si>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</si>
  <si>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</si>
  <si>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</si>
  <si>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</si>
  <si>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</si>
  <si>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</si>
  <si>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</si>
  <si>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</si>
  <si>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</si>
  <si>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</si>
  <si>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</si>
  <si>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</si>
  <si>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</si>
  <si>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</si>
  <si>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</si>
  <si>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</si>
  <si>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</si>
  <si>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</si>
  <si>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</si>
  <si>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</si>
  <si>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</si>
  <si>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</si>
  <si>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</si>
  <si>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</si>
  <si>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</si>
  <si>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</si>
  <si>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</si>
  <si>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</si>
  <si>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</si>
  <si>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</si>
  <si>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</si>
  <si>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</si>
  <si>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</si>
  <si>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</si>
  <si>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</si>
  <si>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</si>
  <si>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</si>
  <si>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</si>
  <si>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</si>
  <si>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</si>
  <si>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</si>
  <si>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</si>
  <si>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</si>
  <si>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</si>
  <si>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</si>
  <si>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</si>
  <si>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</si>
  <si>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</si>
  <si>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</si>
  <si>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</si>
  <si>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</si>
  <si>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</si>
  <si>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</si>
  <si>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</si>
  <si>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</si>
  <si>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</si>
  <si>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</si>
  <si>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</si>
  <si>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</si>
  <si>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</si>
  <si>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</si>
  <si>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</si>
  <si>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</si>
  <si>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</si>
  <si>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</si>
  <si>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</si>
  <si>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</si>
  <si>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</si>
  <si>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</si>
  <si>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</si>
  <si>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</si>
  <si>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</si>
  <si>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</si>
  <si>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</si>
  <si>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</si>
  <si>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</si>
  <si>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</si>
  <si>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</si>
  <si>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</si>
  <si>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</si>
  <si>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</si>
  <si>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</si>
  <si>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</si>
  <si>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</si>
  <si>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</si>
  <si>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</si>
  <si>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</si>
  <si>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</si>
  <si>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</si>
  <si>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</si>
  <si>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</si>
  <si>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</si>
  <si>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</si>
  <si>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</si>
  <si>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</si>
  <si>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</si>
  <si>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</si>
  <si>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</si>
  <si>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</si>
  <si>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</si>
  <si>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</si>
  <si>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</si>
  <si>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</si>
  <si>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</si>
  <si>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</si>
  <si>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</si>
  <si>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</si>
  <si>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</si>
  <si>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</si>
  <si>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</si>
  <si>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</si>
  <si>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</si>
  <si>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</si>
  <si>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</si>
  <si>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</si>
  <si>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</si>
  <si>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</si>
  <si>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</si>
  <si>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</si>
  <si>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</si>
  <si>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</si>
  <si>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</si>
  <si>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</si>
  <si>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</si>
  <si>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</si>
  <si>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</si>
  <si>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</si>
  <si>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</si>
  <si>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</si>
  <si>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</si>
  <si>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</si>
  <si>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</si>
  <si>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</si>
  <si>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</si>
  <si>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</si>
  <si>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</si>
  <si>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</si>
  <si>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</si>
  <si>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</si>
  <si>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</si>
  <si>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</si>
  <si>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</si>
  <si>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</si>
  <si>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</si>
  <si>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</si>
  <si>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</si>
  <si>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</si>
  <si>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</si>
  <si>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</si>
  <si>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</si>
  <si>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</si>
  <si>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</si>
  <si>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</si>
  <si>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</si>
  <si>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</si>
  <si>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</si>
  <si>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</si>
  <si>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</si>
  <si>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</si>
  <si>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</si>
  <si>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</si>
  <si>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</si>
  <si>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</si>
  <si>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</si>
  <si>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</si>
  <si>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</si>
  <si>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</si>
  <si>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</si>
  <si>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</si>
  <si>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</si>
  <si>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</si>
  <si>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</si>
  <si>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</si>
  <si>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</si>
  <si>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</si>
  <si>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</si>
  <si>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</si>
  <si>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</si>
  <si>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</si>
  <si>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</si>
  <si>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</si>
  <si>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</si>
  <si>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</si>
  <si>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</si>
  <si>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</si>
  <si>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</si>
  <si>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</si>
  <si>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</si>
  <si>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</si>
  <si>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</si>
  <si>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</si>
  <si>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</si>
  <si>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</si>
  <si>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</si>
  <si>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</si>
  <si>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</si>
  <si>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</si>
  <si>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</si>
  <si>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</si>
  <si>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</si>
  <si>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</si>
  <si>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</si>
  <si>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</si>
  <si>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</si>
  <si>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</si>
  <si>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</si>
  <si>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</si>
  <si>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</si>
  <si>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</si>
  <si>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</si>
  <si>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</si>
  <si>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</si>
  <si>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</si>
  <si>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</si>
  <si>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</si>
  <si>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</si>
  <si>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</si>
  <si>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</si>
  <si>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</si>
  <si>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</si>
  <si>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</si>
  <si>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</si>
  <si>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</si>
  <si>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</si>
  <si>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</si>
  <si>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</si>
  <si>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</si>
  <si>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</si>
  <si>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</si>
  <si>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</si>
  <si>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</si>
  <si>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</si>
  <si>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</si>
  <si>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</si>
  <si>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</si>
  <si>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</si>
  <si>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</si>
  <si>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</si>
  <si>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</si>
  <si>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</si>
  <si>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</si>
  <si>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</si>
  <si>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</si>
  <si>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</si>
  <si>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</si>
  <si>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</si>
  <si>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</si>
  <si>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</si>
  <si>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</si>
  <si>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</si>
  <si>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</si>
  <si>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</si>
  <si>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</si>
  <si>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</si>
  <si>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</si>
  <si>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</si>
  <si>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</si>
  <si>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</si>
  <si>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</si>
  <si>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</si>
  <si>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</si>
  <si>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</si>
  <si>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</si>
  <si>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</si>
  <si>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</si>
  <si>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</si>
  <si>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</si>
  <si>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</si>
  <si>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</si>
  <si>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</si>
  <si>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</si>
  <si>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</si>
  <si>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</si>
  <si>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</si>
  <si>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</si>
  <si>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</si>
  <si>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</si>
  <si>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</si>
  <si>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</si>
  <si>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</si>
  <si>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</si>
  <si>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</si>
  <si>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</si>
  <si>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</si>
  <si>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</si>
  <si>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</si>
  <si>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</si>
  <si>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</si>
  <si>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</si>
  <si>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</si>
  <si>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</si>
  <si>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</si>
  <si>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</si>
  <si>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</si>
  <si>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</si>
  <si>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</si>
  <si>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</si>
  <si>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</si>
  <si>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</si>
  <si>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</si>
  <si>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</si>
  <si>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</si>
  <si>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</si>
  <si>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</si>
  <si>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</si>
  <si>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</si>
  <si>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</si>
  <si>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</si>
  <si>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</si>
  <si>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</si>
  <si>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</si>
  <si>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</si>
  <si>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</si>
  <si>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</si>
  <si>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</si>
  <si>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</si>
  <si>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</si>
  <si>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</si>
  <si>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</si>
  <si>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</si>
  <si>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</si>
  <si>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</si>
  <si>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</si>
  <si>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</si>
  <si>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</si>
  <si>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</si>
  <si>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</si>
  <si>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</si>
  <si>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</si>
  <si>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</si>
  <si>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</si>
  <si>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</si>
  <si>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</si>
  <si>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</si>
  <si>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</si>
  <si>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</si>
  <si>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</si>
  <si>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</si>
  <si>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</si>
  <si>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</si>
  <si>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</si>
  <si>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</si>
  <si>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</si>
  <si>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</si>
  <si>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</si>
  <si>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</si>
  <si>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</si>
  <si>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</si>
  <si>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</si>
  <si>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</si>
  <si>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</si>
  <si>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</si>
  <si>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</si>
  <si>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</si>
  <si>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</si>
  <si>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</si>
  <si>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</si>
  <si>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</si>
  <si>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</si>
  <si>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</si>
  <si>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</si>
  <si>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</si>
  <si>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</si>
  <si>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</si>
  <si>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</si>
  <si>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</si>
  <si>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</si>
  <si>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</si>
  <si>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</si>
  <si>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</si>
  <si>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</si>
  <si>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</si>
  <si>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</si>
  <si>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</si>
  <si>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</si>
  <si>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</si>
  <si>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</si>
  <si>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</si>
  <si>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</si>
  <si>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</si>
  <si>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</si>
  <si>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</si>
  <si>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</si>
  <si>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</si>
  <si>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</si>
  <si>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</si>
  <si>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</si>
  <si>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</si>
  <si>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</si>
  <si>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</si>
  <si>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</si>
  <si>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</si>
  <si>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</si>
  <si>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</si>
  <si>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</si>
  <si>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</si>
  <si>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</si>
  <si>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</si>
  <si>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</si>
  <si>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</si>
  <si>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</si>
  <si>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</si>
  <si>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</si>
  <si>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</si>
  <si>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</si>
  <si>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</si>
  <si>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</si>
  <si>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</si>
  <si>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</si>
  <si>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</si>
  <si>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</si>
  <si>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</si>
  <si>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</si>
  <si>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</si>
  <si>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</si>
  <si>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</si>
  <si>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</si>
  <si>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</si>
  <si>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</si>
  <si>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</si>
  <si>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</si>
  <si>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</si>
  <si>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</si>
  <si>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</si>
  <si>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</si>
  <si>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</si>
  <si>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</si>
  <si>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</si>
  <si>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</si>
  <si>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</si>
  <si>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</si>
  <si>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</si>
  <si>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</si>
  <si>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</si>
  <si>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</si>
  <si>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</si>
  <si>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</si>
  <si>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</si>
  <si>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</si>
  <si>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</si>
  <si>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</si>
  <si>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</si>
  <si>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</si>
  <si>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</si>
  <si>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</si>
  <si>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</si>
  <si>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</si>
  <si>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</si>
  <si>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</si>
  <si>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</si>
  <si>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</si>
  <si>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</si>
  <si>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</si>
  <si>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</si>
  <si>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</si>
  <si>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</si>
  <si>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</si>
  <si>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</si>
  <si>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</si>
  <si>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</si>
  <si>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</si>
  <si>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</si>
  <si>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</si>
  <si>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</si>
  <si>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</si>
  <si>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</si>
  <si>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</si>
  <si>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</si>
  <si>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</si>
  <si>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</si>
  <si>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</si>
  <si>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</si>
  <si>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</si>
  <si>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</si>
  <si>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</si>
  <si>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</si>
  <si>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</si>
  <si>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</si>
  <si>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</si>
  <si>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</si>
  <si>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</si>
  <si>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</si>
  <si>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</si>
  <si>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</si>
  <si>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</si>
  <si>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</si>
  <si>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</si>
  <si>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</si>
  <si>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</si>
  <si>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</si>
  <si>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</si>
  <si>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</si>
  <si>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</si>
  <si>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</si>
  <si>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</si>
  <si>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</si>
  <si>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</si>
  <si>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</si>
  <si>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</si>
  <si>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</si>
  <si>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</si>
  <si>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</si>
  <si>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</si>
  <si>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</si>
  <si>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</si>
  <si>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</si>
  <si>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</si>
  <si>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</si>
  <si>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</si>
  <si>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</si>
  <si>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</si>
  <si>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</si>
  <si>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</si>
  <si>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</si>
  <si>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</si>
  <si>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</si>
  <si>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</si>
  <si>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</si>
  <si>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</si>
  <si>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</si>
  <si>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</si>
  <si>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</si>
  <si>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</si>
  <si>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</si>
  <si>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</si>
  <si>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</si>
  <si>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</si>
  <si>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</si>
  <si>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</si>
  <si>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</si>
  <si>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</si>
  <si>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</si>
  <si>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</si>
  <si>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</si>
  <si>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</si>
  <si>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</si>
  <si>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</si>
  <si>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</si>
  <si>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</si>
  <si>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</si>
  <si>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</si>
  <si>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</si>
  <si>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</si>
  <si>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</si>
  <si>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</si>
  <si>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</si>
  <si>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</si>
  <si>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</si>
  <si>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</si>
  <si>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</si>
  <si>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</si>
  <si>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</si>
  <si>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</si>
  <si>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</si>
  <si>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</si>
  <si>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</si>
  <si>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</si>
  <si>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</si>
  <si>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</si>
  <si>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</si>
  <si>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</si>
  <si>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</si>
  <si>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</si>
  <si>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</si>
  <si>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</si>
  <si>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</si>
  <si>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</si>
  <si>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</si>
  <si>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</si>
  <si>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</si>
  <si>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</si>
  <si>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</si>
  <si>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</si>
  <si>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</si>
  <si>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</si>
  <si>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</si>
  <si>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</si>
  <si>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</si>
  <si>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</si>
  <si>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</si>
  <si>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</si>
  <si>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</si>
  <si>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</si>
  <si>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</si>
  <si>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</si>
  <si>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</si>
  <si>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</si>
  <si>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</si>
  <si>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</si>
  <si>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</si>
  <si>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</si>
  <si>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</si>
  <si>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</si>
  <si>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</si>
  <si>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</si>
  <si>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</si>
  <si>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</si>
  <si>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</si>
  <si>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</si>
  <si>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</si>
  <si>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</si>
  <si>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</si>
  <si>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</si>
  <si>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</si>
  <si>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</si>
  <si>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</si>
  <si>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</si>
  <si>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</si>
  <si>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</si>
  <si>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</si>
  <si>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</si>
  <si>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</si>
  <si>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</si>
  <si>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</si>
  <si>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</si>
  <si>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</si>
  <si>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</si>
  <si>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</si>
  <si>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</si>
  <si>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</si>
  <si>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</si>
  <si>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</si>
  <si>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</si>
  <si>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</si>
  <si>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</si>
  <si>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</si>
  <si>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</si>
  <si>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</si>
  <si>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</si>
  <si>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</si>
  <si>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</si>
  <si>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</si>
  <si>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</si>
  <si>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</si>
  <si>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</si>
  <si>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</si>
  <si>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</si>
  <si>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</si>
  <si>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</si>
  <si>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</si>
  <si>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</si>
  <si>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</si>
  <si>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</si>
  <si>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</si>
  <si>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</si>
  <si>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</si>
  <si>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</si>
  <si>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</si>
  <si>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</si>
  <si>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</si>
  <si>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</si>
  <si>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</si>
  <si>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</si>
  <si>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</si>
  <si>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</si>
  <si>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</si>
  <si>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</si>
  <si>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</si>
  <si>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</si>
  <si>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</si>
  <si>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</si>
  <si>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</si>
  <si>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</si>
  <si>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</si>
  <si>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</si>
  <si>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</si>
  <si>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</si>
  <si>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</si>
  <si>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</si>
  <si>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</si>
  <si>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</si>
  <si>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</si>
  <si>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</si>
  <si>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</si>
  <si>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</si>
  <si>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</si>
  <si>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</si>
  <si>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</si>
  <si>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</si>
  <si>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</si>
  <si>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</si>
  <si>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</si>
  <si>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</si>
  <si>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</si>
  <si>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</si>
  <si>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</si>
  <si>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</si>
  <si>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</si>
  <si>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</si>
  <si>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</si>
  <si>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</si>
  <si>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</si>
  <si>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</si>
  <si>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</si>
  <si>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</si>
  <si>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</si>
  <si>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</si>
  <si>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</si>
  <si>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</si>
  <si>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</si>
  <si>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</si>
  <si>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</si>
  <si>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</si>
  <si>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</si>
  <si>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</si>
  <si>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</si>
  <si>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</si>
  <si>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</si>
  <si>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</si>
  <si>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</si>
  <si>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</si>
  <si>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</si>
  <si>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</si>
  <si>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</si>
  <si>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</si>
  <si>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</si>
  <si>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</si>
  <si>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</si>
  <si>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</si>
  <si>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</si>
  <si>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</si>
  <si>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</si>
  <si>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</si>
  <si>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</si>
  <si>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</si>
  <si>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</si>
  <si>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</si>
  <si>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</si>
  <si>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</si>
  <si>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</si>
  <si>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</si>
  <si>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</si>
  <si>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</si>
  <si>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</si>
  <si>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</si>
  <si>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</si>
  <si>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</si>
  <si>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</si>
  <si>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</si>
  <si>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</si>
  <si>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</si>
  <si>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</si>
  <si>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</si>
  <si>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</si>
  <si>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</si>
  <si>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</si>
  <si>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</si>
  <si>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</si>
  <si>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</si>
  <si>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</si>
  <si>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</si>
  <si>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</si>
  <si>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</si>
  <si>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</si>
  <si>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</si>
  <si>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</si>
  <si>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</si>
  <si>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144-2023-JN</t>
  </si>
  <si>
    <t>145-2023-JN</t>
  </si>
  <si>
    <t>Prijevoz sudionika na svjetsko sveučilišno prvenstvo</t>
  </si>
  <si>
    <t>92622000-8</t>
  </si>
  <si>
    <t>PROMJENJENA PROCIJENJENA VRIJEDNOST NABAVE U XV. IZMJENAMA PLANA NABAVE ZA 2023.G.</t>
  </si>
  <si>
    <t>146-2023-JN</t>
  </si>
  <si>
    <t>ELABORAT INTEGRALNOG PROCESA RADA ZA POTREBE IZRADE IDEJNOG PROJEKTA DIZALA ZA SVEUČILIŠNU KNJIŽNICU U PULI</t>
  </si>
  <si>
    <t>KOTIZACIJA ZA SUDJELOVANJE NA SVJETSKOM SVEUČILIŠNOM PRVENSTVU I SMJEŠTAJ SUDIONIKA</t>
  </si>
  <si>
    <t>UVRŠTEN NOVI PREDMET NABAVE U XV. IZMJENAMA PLANA NABAVE ZA 2023.G.</t>
  </si>
  <si>
    <t>71243000-3</t>
  </si>
  <si>
    <t>147-2023-JN</t>
  </si>
  <si>
    <t xml:space="preserve">KONZERVATORSKO-RESTAURATORSKE USLUGE NA KNJIŽNO/ARHIVSKOJ GRAĐI </t>
  </si>
  <si>
    <t>79995100-6</t>
  </si>
  <si>
    <t>148-2023-JN</t>
  </si>
  <si>
    <t xml:space="preserve">RADOVI SA KAMENOM 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</si>
  <si>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07. studeni 2023.godine donosi</t>
  </si>
  <si>
    <t>XVI. IZMJENE PLANA NABAVE SVEUČILIŠTA JURJA DOBRILE U PULI ZA 2023. GODINU</t>
  </si>
  <si>
    <t>URBROJ: 143-01-01-23-17</t>
  </si>
  <si>
    <t>149-2023-JN</t>
  </si>
  <si>
    <t>IZMJENA I DOPUNA IZVEDBENOG PROJEKTA</t>
  </si>
  <si>
    <t>UVRŠTEN NOVI PREDMET NABAVE U XVI. IZMJENAMA PLANA NABAVE ZA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</si>
</sst>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4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Fill="1"/>
    <xf numFmtId="0" fontId="18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2" sqref="B1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10117</v>
      </c>
      <c r="C11" s="34"/>
      <c r="D11" s="34"/>
    </row>
    <row r="14" spans="2:15" ht="16.5" customHeight="1" x14ac:dyDescent="0.25"/>
    <row r="15" spans="2:15" ht="30" customHeight="1" x14ac:dyDescent="0.25">
      <c r="B15" s="133" t="s">
        <v>10115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2:15" ht="18" customHeight="1" x14ac:dyDescent="0.25"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2:15" ht="15" hidden="1" customHeight="1" x14ac:dyDescent="0.25"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2:15" ht="10.5" customHeight="1" x14ac:dyDescent="0.25"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21" spans="2:15" ht="20.25" customHeight="1" x14ac:dyDescent="0.25">
      <c r="C21" s="137" t="s">
        <v>10116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5" t="s">
        <v>9555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spans="2:15" x14ac:dyDescent="0.25">
      <c r="B25" t="s">
        <v>9674</v>
      </c>
    </row>
    <row r="28" spans="2:15" x14ac:dyDescent="0.25">
      <c r="B28" s="135" t="s">
        <v>9556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spans="2:15" x14ac:dyDescent="0.25">
      <c r="B29" s="136" t="s">
        <v>9557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spans="2:15" x14ac:dyDescent="0.2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5" t="s">
        <v>9558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spans="2:16" ht="53.25" customHeight="1" x14ac:dyDescent="0.25">
      <c r="B34" s="134" t="s">
        <v>9887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2:16" ht="15" hidden="1" customHeight="1" x14ac:dyDescent="0.25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5" t="s">
        <v>9559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spans="2:16" x14ac:dyDescent="0.25">
      <c r="B39" s="136" t="s">
        <v>9560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2:16" x14ac:dyDescent="0.25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5" t="s">
        <v>9561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2:16" x14ac:dyDescent="0.25">
      <c r="B44" t="s">
        <v>9562</v>
      </c>
    </row>
    <row r="47" spans="2:16" ht="21.75" customHeight="1" x14ac:dyDescent="0.25">
      <c r="B47" s="135" t="s">
        <v>9563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2:16" x14ac:dyDescent="0.25">
      <c r="B48" s="133" t="s">
        <v>9888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26"/>
    </row>
    <row r="49" spans="2:16" x14ac:dyDescent="0.2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tabSelected="1" topLeftCell="A157" workbookViewId="0">
      <selection activeCell="F179" sqref="F179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8" t="s">
        <v>9565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82" t="s">
        <v>9811</v>
      </c>
      <c r="B46" s="83" t="s">
        <v>9526</v>
      </c>
      <c r="C46" s="82" t="s">
        <v>9723</v>
      </c>
      <c r="D46" s="82" t="s">
        <v>9504</v>
      </c>
      <c r="E46" s="82" t="s">
        <v>9724</v>
      </c>
      <c r="F46" s="84">
        <v>6000</v>
      </c>
      <c r="G46" s="82" t="s">
        <v>17</v>
      </c>
      <c r="H46" s="82"/>
      <c r="I46" s="82"/>
      <c r="J46" s="82" t="s">
        <v>26</v>
      </c>
      <c r="K46" s="85" t="s">
        <v>24</v>
      </c>
      <c r="L46" s="82"/>
      <c r="M46" s="82"/>
      <c r="N46" s="82"/>
    </row>
    <row r="47" spans="1:14" ht="22.5" x14ac:dyDescent="0.25">
      <c r="A47" s="43" t="s">
        <v>9811</v>
      </c>
      <c r="B47" s="44" t="s">
        <v>9526</v>
      </c>
      <c r="C47" s="43" t="s">
        <v>9723</v>
      </c>
      <c r="D47" s="43" t="s">
        <v>9504</v>
      </c>
      <c r="E47" s="43" t="s">
        <v>9724</v>
      </c>
      <c r="F47" s="45">
        <v>9900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 t="s">
        <v>10097</v>
      </c>
    </row>
    <row r="48" spans="1:14" x14ac:dyDescent="0.25">
      <c r="A48" s="43" t="s">
        <v>9812</v>
      </c>
      <c r="B48" s="44" t="s">
        <v>9526</v>
      </c>
      <c r="C48" s="43" t="s">
        <v>9725</v>
      </c>
      <c r="D48" s="43" t="s">
        <v>9504</v>
      </c>
      <c r="E48" s="43" t="s">
        <v>9726</v>
      </c>
      <c r="F48" s="45">
        <v>5500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9815</v>
      </c>
      <c r="B49" s="44"/>
      <c r="C49" s="43" t="s">
        <v>9639</v>
      </c>
      <c r="D49" s="43" t="s">
        <v>9505</v>
      </c>
      <c r="E49" s="43" t="s">
        <v>9618</v>
      </c>
      <c r="F49" s="45">
        <v>6000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9816</v>
      </c>
      <c r="B50" s="44"/>
      <c r="C50" s="43" t="s">
        <v>9648</v>
      </c>
      <c r="D50" s="43" t="s">
        <v>9504</v>
      </c>
      <c r="E50" s="43" t="s">
        <v>9623</v>
      </c>
      <c r="F50" s="45">
        <v>9000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9817</v>
      </c>
      <c r="B51" s="44"/>
      <c r="C51" s="43" t="s">
        <v>9574</v>
      </c>
      <c r="D51" s="43" t="s">
        <v>9504</v>
      </c>
      <c r="E51" s="43" t="s">
        <v>9575</v>
      </c>
      <c r="F51" s="45">
        <v>8000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9818</v>
      </c>
      <c r="B52" s="44"/>
      <c r="C52" s="43" t="s">
        <v>9644</v>
      </c>
      <c r="D52" s="43" t="s">
        <v>9504</v>
      </c>
      <c r="E52" s="43" t="s">
        <v>9584</v>
      </c>
      <c r="F52" s="45">
        <v>6500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9819</v>
      </c>
      <c r="B53" s="44"/>
      <c r="C53" s="43" t="s">
        <v>9607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23</v>
      </c>
      <c r="K53" s="8" t="s">
        <v>24</v>
      </c>
      <c r="L53" s="43"/>
      <c r="M53" s="43"/>
      <c r="N53" s="43"/>
    </row>
    <row r="54" spans="1:14" x14ac:dyDescent="0.25">
      <c r="A54" s="43" t="s">
        <v>9820</v>
      </c>
      <c r="B54" s="44"/>
      <c r="C54" s="43" t="s">
        <v>9874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26</v>
      </c>
      <c r="K54" s="8" t="s">
        <v>24</v>
      </c>
      <c r="L54" s="43"/>
      <c r="M54" s="43"/>
      <c r="N54" s="43"/>
    </row>
    <row r="55" spans="1:14" x14ac:dyDescent="0.25">
      <c r="A55" s="82" t="s">
        <v>9821</v>
      </c>
      <c r="B55" s="83"/>
      <c r="C55" s="82" t="s">
        <v>9599</v>
      </c>
      <c r="D55" s="82" t="s">
        <v>9504</v>
      </c>
      <c r="E55" s="82" t="s">
        <v>9600</v>
      </c>
      <c r="F55" s="84">
        <v>6000</v>
      </c>
      <c r="G55" s="82" t="s">
        <v>17</v>
      </c>
      <c r="H55" s="82"/>
      <c r="I55" s="82"/>
      <c r="J55" s="82" t="s">
        <v>26</v>
      </c>
      <c r="K55" s="85" t="s">
        <v>24</v>
      </c>
      <c r="L55" s="82"/>
      <c r="M55" s="82"/>
      <c r="N55" s="43"/>
    </row>
    <row r="56" spans="1:14" ht="33.75" x14ac:dyDescent="0.25">
      <c r="A56" s="43" t="s">
        <v>9821</v>
      </c>
      <c r="B56" s="44"/>
      <c r="C56" s="43" t="s">
        <v>9974</v>
      </c>
      <c r="D56" s="43" t="s">
        <v>9504</v>
      </c>
      <c r="E56" s="43" t="s">
        <v>9975</v>
      </c>
      <c r="F56" s="45">
        <v>8000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 t="s">
        <v>9976</v>
      </c>
    </row>
    <row r="57" spans="1:14" x14ac:dyDescent="0.25">
      <c r="A57" s="43" t="s">
        <v>9822</v>
      </c>
      <c r="B57" s="44"/>
      <c r="C57" s="43" t="s">
        <v>9601</v>
      </c>
      <c r="D57" s="43" t="s">
        <v>9504</v>
      </c>
      <c r="E57" s="43" t="s">
        <v>9602</v>
      </c>
      <c r="F57" s="45">
        <v>5000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9823</v>
      </c>
      <c r="B58" s="44"/>
      <c r="C58" s="43" t="s">
        <v>9735</v>
      </c>
      <c r="D58" s="43" t="s">
        <v>9504</v>
      </c>
      <c r="E58" s="43" t="s">
        <v>9734</v>
      </c>
      <c r="F58" s="45">
        <v>26000</v>
      </c>
      <c r="G58" s="43" t="s">
        <v>17</v>
      </c>
      <c r="H58" s="43"/>
      <c r="I58" s="43"/>
      <c r="J58" s="43" t="s">
        <v>23</v>
      </c>
      <c r="K58" s="8" t="s">
        <v>24</v>
      </c>
      <c r="L58" s="43"/>
      <c r="M58" s="43"/>
      <c r="N58" s="43"/>
    </row>
    <row r="59" spans="1:14" ht="22.5" x14ac:dyDescent="0.25">
      <c r="A59" s="43" t="s">
        <v>9824</v>
      </c>
      <c r="B59" s="44" t="s">
        <v>9658</v>
      </c>
      <c r="C59" s="43" t="s">
        <v>9659</v>
      </c>
      <c r="D59" s="43" t="s">
        <v>9506</v>
      </c>
      <c r="E59" s="43" t="s">
        <v>9662</v>
      </c>
      <c r="F59" s="45">
        <v>9500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9825</v>
      </c>
      <c r="B60" s="44" t="s">
        <v>9619</v>
      </c>
      <c r="C60" s="43" t="s">
        <v>9667</v>
      </c>
      <c r="D60" s="43" t="s">
        <v>9504</v>
      </c>
      <c r="E60" s="43" t="s">
        <v>9668</v>
      </c>
      <c r="F60" s="45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9826</v>
      </c>
      <c r="B61" s="44" t="s">
        <v>9573</v>
      </c>
      <c r="C61" s="43" t="s">
        <v>9718</v>
      </c>
      <c r="D61" s="43" t="s">
        <v>9503</v>
      </c>
      <c r="E61" s="43" t="s">
        <v>9721</v>
      </c>
      <c r="F61" s="59">
        <v>7500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9827</v>
      </c>
      <c r="B62" s="44" t="s">
        <v>9573</v>
      </c>
      <c r="C62" s="43" t="s">
        <v>9719</v>
      </c>
      <c r="D62" s="43" t="s">
        <v>9503</v>
      </c>
      <c r="E62" s="43" t="s">
        <v>9721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9828</v>
      </c>
      <c r="B63" s="44" t="s">
        <v>9573</v>
      </c>
      <c r="C63" s="43" t="s">
        <v>9720</v>
      </c>
      <c r="D63" s="43" t="s">
        <v>9503</v>
      </c>
      <c r="E63" s="43" t="s">
        <v>9594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3" customFormat="1" x14ac:dyDescent="0.25">
      <c r="A64" s="43" t="s">
        <v>9829</v>
      </c>
      <c r="B64" s="44" t="s">
        <v>9500</v>
      </c>
      <c r="C64" s="43" t="s">
        <v>9501</v>
      </c>
      <c r="D64" s="43" t="s">
        <v>9503</v>
      </c>
      <c r="E64" s="43" t="s">
        <v>9536</v>
      </c>
      <c r="F64" s="45">
        <v>9900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2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4000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43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9700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82" t="s">
        <v>9904</v>
      </c>
    </row>
    <row r="67" spans="1:15" s="3" customFormat="1" ht="21" customHeight="1" x14ac:dyDescent="0.25">
      <c r="A67" s="43" t="s">
        <v>9830</v>
      </c>
      <c r="B67" s="44" t="s">
        <v>9500</v>
      </c>
      <c r="C67" s="43" t="s">
        <v>9643</v>
      </c>
      <c r="D67" s="43" t="s">
        <v>9504</v>
      </c>
      <c r="E67" s="43" t="s">
        <v>9967</v>
      </c>
      <c r="F67" s="45">
        <v>9700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 t="s">
        <v>9973</v>
      </c>
    </row>
    <row r="68" spans="1:15" s="3" customFormat="1" x14ac:dyDescent="0.25">
      <c r="A68" s="43" t="s">
        <v>9831</v>
      </c>
      <c r="B68" s="60" t="s">
        <v>9500</v>
      </c>
      <c r="C68" s="57" t="s">
        <v>9739</v>
      </c>
      <c r="D68" s="8" t="s">
        <v>9504</v>
      </c>
      <c r="E68" s="43" t="s">
        <v>9724</v>
      </c>
      <c r="F68" s="61">
        <v>9900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15" s="3" customFormat="1" ht="22.5" x14ac:dyDescent="0.25">
      <c r="A69" s="43" t="s">
        <v>9832</v>
      </c>
      <c r="B69" s="44" t="s">
        <v>9500</v>
      </c>
      <c r="C69" s="43" t="s">
        <v>9579</v>
      </c>
      <c r="D69" s="43" t="s">
        <v>9504</v>
      </c>
      <c r="E69" s="43" t="s">
        <v>9521</v>
      </c>
      <c r="F69" s="45">
        <v>25000</v>
      </c>
      <c r="G69" s="43" t="s">
        <v>17</v>
      </c>
      <c r="H69" s="43"/>
      <c r="I69" s="43"/>
      <c r="J69" s="43" t="s">
        <v>23</v>
      </c>
      <c r="K69" s="8"/>
      <c r="L69" s="43"/>
      <c r="M69" s="43"/>
      <c r="N69" s="43"/>
    </row>
    <row r="70" spans="1:15" s="3" customFormat="1" x14ac:dyDescent="0.25">
      <c r="A70" s="43" t="s">
        <v>9833</v>
      </c>
      <c r="B70" s="44" t="s">
        <v>9502</v>
      </c>
      <c r="C70" s="43" t="s">
        <v>9736</v>
      </c>
      <c r="D70" s="43" t="s">
        <v>9505</v>
      </c>
      <c r="E70" s="43" t="s">
        <v>9737</v>
      </c>
      <c r="F70" s="45">
        <v>4000</v>
      </c>
      <c r="G70" s="43" t="s">
        <v>17</v>
      </c>
      <c r="H70" s="43"/>
      <c r="I70" s="43"/>
      <c r="J70" s="43" t="s">
        <v>26</v>
      </c>
      <c r="K70" s="8" t="s">
        <v>24</v>
      </c>
      <c r="L70" s="43"/>
      <c r="M70" s="43"/>
      <c r="N70" s="43"/>
    </row>
    <row r="71" spans="1:15" s="3" customFormat="1" x14ac:dyDescent="0.25">
      <c r="A71" s="43" t="s">
        <v>9834</v>
      </c>
      <c r="B71" s="44" t="s">
        <v>9500</v>
      </c>
      <c r="C71" s="43" t="s">
        <v>9509</v>
      </c>
      <c r="D71" s="43" t="s">
        <v>9505</v>
      </c>
      <c r="E71" s="43" t="s">
        <v>9669</v>
      </c>
      <c r="F71" s="45">
        <v>5500</v>
      </c>
      <c r="G71" s="43" t="s">
        <v>17</v>
      </c>
      <c r="H71" s="43"/>
      <c r="I71" s="43"/>
      <c r="J71" s="43"/>
      <c r="K71" s="8"/>
      <c r="L71" s="43"/>
      <c r="M71" s="43"/>
      <c r="N71" s="43"/>
      <c r="O71" s="52"/>
    </row>
    <row r="72" spans="1:15" s="3" customFormat="1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3000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43"/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7000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9904</v>
      </c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8000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9960</v>
      </c>
      <c r="O74" s="52"/>
    </row>
    <row r="75" spans="1:15" s="3" customFormat="1" ht="22.5" x14ac:dyDescent="0.25">
      <c r="A75" s="43" t="s">
        <v>9835</v>
      </c>
      <c r="B75" s="44" t="s">
        <v>9500</v>
      </c>
      <c r="C75" s="43" t="s">
        <v>9738</v>
      </c>
      <c r="D75" s="43" t="s">
        <v>9505</v>
      </c>
      <c r="E75" s="43" t="s">
        <v>9669</v>
      </c>
      <c r="F75" s="45">
        <v>9800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 t="s">
        <v>10059</v>
      </c>
    </row>
    <row r="76" spans="1:15" s="3" customFormat="1" x14ac:dyDescent="0.25">
      <c r="A76" s="43" t="s">
        <v>9836</v>
      </c>
      <c r="B76" s="44" t="s">
        <v>9507</v>
      </c>
      <c r="C76" s="43" t="s">
        <v>9508</v>
      </c>
      <c r="D76" s="43" t="s">
        <v>9503</v>
      </c>
      <c r="E76" s="43" t="s">
        <v>9536</v>
      </c>
      <c r="F76" s="45">
        <v>4000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9837</v>
      </c>
      <c r="B77" s="44" t="s">
        <v>9634</v>
      </c>
      <c r="C77" s="43" t="s">
        <v>9635</v>
      </c>
      <c r="D77" s="43" t="s">
        <v>9503</v>
      </c>
      <c r="E77" s="43" t="s">
        <v>9596</v>
      </c>
      <c r="F77" s="45">
        <v>7000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9838</v>
      </c>
      <c r="B78" s="44" t="s">
        <v>9634</v>
      </c>
      <c r="C78" s="43" t="s">
        <v>9636</v>
      </c>
      <c r="D78" s="43" t="s">
        <v>9503</v>
      </c>
      <c r="E78" s="43" t="s">
        <v>9492</v>
      </c>
      <c r="F78" s="45">
        <v>3500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2" t="s">
        <v>9729</v>
      </c>
      <c r="B79" s="83" t="s">
        <v>9634</v>
      </c>
      <c r="C79" s="82" t="s">
        <v>9728</v>
      </c>
      <c r="D79" s="82" t="s">
        <v>9503</v>
      </c>
      <c r="E79" s="82" t="s">
        <v>9730</v>
      </c>
      <c r="F79" s="84">
        <v>37200</v>
      </c>
      <c r="G79" s="82" t="s">
        <v>10</v>
      </c>
      <c r="H79" s="82"/>
      <c r="I79" s="82" t="s">
        <v>24</v>
      </c>
      <c r="J79" s="82" t="s">
        <v>23</v>
      </c>
      <c r="K79" s="85" t="s">
        <v>24</v>
      </c>
      <c r="L79" s="82" t="s">
        <v>9875</v>
      </c>
      <c r="M79" s="82" t="s">
        <v>9876</v>
      </c>
      <c r="N79" s="43" t="s">
        <v>10089</v>
      </c>
    </row>
    <row r="80" spans="1:15" s="52" customFormat="1" x14ac:dyDescent="0.25">
      <c r="A80" s="43" t="s">
        <v>9839</v>
      </c>
      <c r="B80" s="44" t="s">
        <v>9634</v>
      </c>
      <c r="C80" s="43" t="s">
        <v>9637</v>
      </c>
      <c r="D80" s="43" t="s">
        <v>9506</v>
      </c>
      <c r="E80" s="43" t="s">
        <v>9650</v>
      </c>
      <c r="F80" s="45">
        <v>4700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</row>
    <row r="81" spans="1:23" s="52" customFormat="1" x14ac:dyDescent="0.25">
      <c r="A81" s="82" t="s">
        <v>9840</v>
      </c>
      <c r="B81" s="83" t="s">
        <v>9634</v>
      </c>
      <c r="C81" s="82" t="s">
        <v>9731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/>
    </row>
    <row r="82" spans="1:23" s="3" customFormat="1" ht="33.75" x14ac:dyDescent="0.25">
      <c r="A82" s="82" t="s">
        <v>9840</v>
      </c>
      <c r="B82" s="83" t="s">
        <v>9634</v>
      </c>
      <c r="C82" s="82" t="s">
        <v>9946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 t="s">
        <v>9961</v>
      </c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9844</v>
      </c>
      <c r="B83" s="44" t="s">
        <v>9604</v>
      </c>
      <c r="C83" s="43" t="s">
        <v>9646</v>
      </c>
      <c r="D83" s="43" t="s">
        <v>9503</v>
      </c>
      <c r="E83" s="43" t="s">
        <v>9534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9845</v>
      </c>
      <c r="B84" s="44" t="s">
        <v>9604</v>
      </c>
      <c r="C84" s="43" t="s">
        <v>9511</v>
      </c>
      <c r="D84" s="43" t="s">
        <v>9503</v>
      </c>
      <c r="E84" s="43" t="s">
        <v>9537</v>
      </c>
      <c r="F84" s="45">
        <v>8000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9846</v>
      </c>
      <c r="B85" s="44" t="s">
        <v>9604</v>
      </c>
      <c r="C85" s="43" t="s">
        <v>9512</v>
      </c>
      <c r="D85" s="43" t="s">
        <v>9503</v>
      </c>
      <c r="E85" s="43" t="s">
        <v>9535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9847</v>
      </c>
      <c r="B86" s="44" t="s">
        <v>9604</v>
      </c>
      <c r="C86" s="43" t="s">
        <v>9633</v>
      </c>
      <c r="D86" s="43" t="s">
        <v>9503</v>
      </c>
      <c r="E86" s="46" t="s">
        <v>9631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9848</v>
      </c>
      <c r="B87" s="44" t="s">
        <v>9605</v>
      </c>
      <c r="C87" s="43" t="s">
        <v>9581</v>
      </c>
      <c r="D87" s="43" t="s">
        <v>9503</v>
      </c>
      <c r="E87" s="43" t="s">
        <v>9515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9849</v>
      </c>
      <c r="B88" s="44" t="s">
        <v>9605</v>
      </c>
      <c r="C88" s="43" t="s">
        <v>9580</v>
      </c>
      <c r="D88" s="43" t="s">
        <v>9503</v>
      </c>
      <c r="E88" s="43" t="s">
        <v>9598</v>
      </c>
      <c r="F88" s="45">
        <v>4000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9850</v>
      </c>
      <c r="B89" s="44" t="s">
        <v>9617</v>
      </c>
      <c r="C89" s="43" t="s">
        <v>9638</v>
      </c>
      <c r="D89" s="43" t="s">
        <v>9503</v>
      </c>
      <c r="E89" s="43" t="s">
        <v>9534</v>
      </c>
      <c r="F89" s="45">
        <v>3200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9851</v>
      </c>
      <c r="B90" s="44" t="s">
        <v>9617</v>
      </c>
      <c r="C90" s="43" t="s">
        <v>9651</v>
      </c>
      <c r="D90" s="43" t="s">
        <v>9504</v>
      </c>
      <c r="E90" s="43" t="s">
        <v>9532</v>
      </c>
      <c r="F90" s="45">
        <v>6500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9852</v>
      </c>
      <c r="B91" s="44" t="s">
        <v>9617</v>
      </c>
      <c r="C91" s="43" t="s">
        <v>9509</v>
      </c>
      <c r="D91" s="43" t="s">
        <v>9505</v>
      </c>
      <c r="E91" s="43" t="s">
        <v>9541</v>
      </c>
      <c r="F91" s="45">
        <v>2650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9853</v>
      </c>
      <c r="B92" s="44" t="s">
        <v>9524</v>
      </c>
      <c r="C92" s="43" t="s">
        <v>9525</v>
      </c>
      <c r="D92" s="43" t="s">
        <v>9505</v>
      </c>
      <c r="E92" s="43" t="s">
        <v>9540</v>
      </c>
      <c r="F92" s="45">
        <v>5500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9854</v>
      </c>
      <c r="B93" s="44" t="s">
        <v>9524</v>
      </c>
      <c r="C93" s="43" t="s">
        <v>9550</v>
      </c>
      <c r="D93" s="43" t="s">
        <v>9504</v>
      </c>
      <c r="E93" s="43" t="s">
        <v>9553</v>
      </c>
      <c r="F93" s="45">
        <v>5000</v>
      </c>
      <c r="G93" s="43" t="s">
        <v>17</v>
      </c>
      <c r="H93" s="43"/>
      <c r="I93" s="43"/>
      <c r="J93" s="43" t="s">
        <v>23</v>
      </c>
      <c r="K93" s="8" t="s">
        <v>24</v>
      </c>
      <c r="L93" s="43"/>
      <c r="M93" s="43"/>
      <c r="N93" s="43"/>
    </row>
    <row r="94" spans="1:23" s="3" customFormat="1" x14ac:dyDescent="0.25">
      <c r="A94" s="82" t="s">
        <v>9855</v>
      </c>
      <c r="B94" s="83" t="s">
        <v>9524</v>
      </c>
      <c r="C94" s="82" t="s">
        <v>9647</v>
      </c>
      <c r="D94" s="82" t="s">
        <v>9503</v>
      </c>
      <c r="E94" s="82" t="s">
        <v>9652</v>
      </c>
      <c r="F94" s="84">
        <v>5500</v>
      </c>
      <c r="G94" s="82" t="s">
        <v>17</v>
      </c>
      <c r="H94" s="82"/>
      <c r="I94" s="82"/>
      <c r="J94" s="82" t="s">
        <v>26</v>
      </c>
      <c r="K94" s="85" t="s">
        <v>24</v>
      </c>
      <c r="L94" s="82"/>
      <c r="M94" s="82"/>
      <c r="N94" s="82"/>
      <c r="O94" s="28"/>
    </row>
    <row r="95" spans="1:23" s="3" customFormat="1" ht="22.5" x14ac:dyDescent="0.25">
      <c r="A95" s="43" t="s">
        <v>9855</v>
      </c>
      <c r="B95" s="44" t="s">
        <v>9524</v>
      </c>
      <c r="C95" s="43" t="s">
        <v>9647</v>
      </c>
      <c r="D95" s="43" t="s">
        <v>9503</v>
      </c>
      <c r="E95" s="43" t="s">
        <v>9652</v>
      </c>
      <c r="F95" s="45">
        <v>9000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9979</v>
      </c>
      <c r="O95" s="28"/>
    </row>
    <row r="96" spans="1:23" s="13" customFormat="1" ht="22.5" x14ac:dyDescent="0.25">
      <c r="A96" s="43" t="s">
        <v>9856</v>
      </c>
      <c r="B96" s="44" t="s">
        <v>9524</v>
      </c>
      <c r="C96" s="43" t="s">
        <v>9727</v>
      </c>
      <c r="D96" s="43" t="s">
        <v>9505</v>
      </c>
      <c r="E96" s="43" t="s">
        <v>9597</v>
      </c>
      <c r="F96" s="45">
        <v>12000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/>
    </row>
    <row r="97" spans="1:14" s="13" customFormat="1" ht="22.5" x14ac:dyDescent="0.25">
      <c r="A97" s="82" t="s">
        <v>9857</v>
      </c>
      <c r="B97" s="83" t="s">
        <v>9660</v>
      </c>
      <c r="C97" s="82" t="s">
        <v>9722</v>
      </c>
      <c r="D97" s="82" t="s">
        <v>9506</v>
      </c>
      <c r="E97" s="82" t="s">
        <v>9661</v>
      </c>
      <c r="F97" s="84">
        <v>5000</v>
      </c>
      <c r="G97" s="82" t="s">
        <v>17</v>
      </c>
      <c r="H97" s="82"/>
      <c r="I97" s="82"/>
      <c r="J97" s="82" t="s">
        <v>26</v>
      </c>
      <c r="K97" s="85" t="s">
        <v>24</v>
      </c>
      <c r="L97" s="82"/>
      <c r="M97" s="82"/>
      <c r="N97" s="82"/>
    </row>
    <row r="98" spans="1:14" s="13" customFormat="1" ht="22.5" x14ac:dyDescent="0.25">
      <c r="A98" s="43" t="s">
        <v>9857</v>
      </c>
      <c r="B98" s="44" t="s">
        <v>9660</v>
      </c>
      <c r="C98" s="43" t="s">
        <v>9944</v>
      </c>
      <c r="D98" s="43" t="s">
        <v>9506</v>
      </c>
      <c r="E98" s="43" t="s">
        <v>9945</v>
      </c>
      <c r="F98" s="45">
        <v>10100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 t="s">
        <v>9947</v>
      </c>
    </row>
    <row r="99" spans="1:14" s="13" customFormat="1" x14ac:dyDescent="0.25">
      <c r="A99" s="82" t="s">
        <v>9858</v>
      </c>
      <c r="B99" s="83" t="s">
        <v>9660</v>
      </c>
      <c r="C99" s="82" t="s">
        <v>9753</v>
      </c>
      <c r="D99" s="82" t="s">
        <v>9504</v>
      </c>
      <c r="E99" s="82" t="s">
        <v>9583</v>
      </c>
      <c r="F99" s="84">
        <v>20000</v>
      </c>
      <c r="G99" s="82" t="s">
        <v>17</v>
      </c>
      <c r="H99" s="82"/>
      <c r="I99" s="82"/>
      <c r="J99" s="82" t="s">
        <v>23</v>
      </c>
      <c r="K99" s="85" t="s">
        <v>24</v>
      </c>
      <c r="L99" s="82"/>
      <c r="M99" s="82"/>
      <c r="N99" s="82"/>
    </row>
    <row r="100" spans="1:14" s="13" customFormat="1" ht="22.5" x14ac:dyDescent="0.25">
      <c r="A100" s="43" t="s">
        <v>9858</v>
      </c>
      <c r="B100" s="44" t="s">
        <v>9660</v>
      </c>
      <c r="C100" s="43" t="s">
        <v>9753</v>
      </c>
      <c r="D100" s="43" t="s">
        <v>9504</v>
      </c>
      <c r="E100" s="43" t="s">
        <v>9583</v>
      </c>
      <c r="F100" s="45">
        <v>15000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 t="s">
        <v>10058</v>
      </c>
    </row>
    <row r="101" spans="1:14" s="13" customFormat="1" x14ac:dyDescent="0.25">
      <c r="A101" s="43" t="s">
        <v>9859</v>
      </c>
      <c r="B101" s="44" t="s">
        <v>9660</v>
      </c>
      <c r="C101" s="43" t="s">
        <v>9757</v>
      </c>
      <c r="D101" s="43" t="s">
        <v>9504</v>
      </c>
      <c r="E101" s="43" t="s">
        <v>9758</v>
      </c>
      <c r="F101" s="45">
        <v>3000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9860</v>
      </c>
      <c r="B102" s="44" t="s">
        <v>9660</v>
      </c>
      <c r="C102" s="43" t="s">
        <v>9814</v>
      </c>
      <c r="D102" s="43" t="s">
        <v>9504</v>
      </c>
      <c r="E102" s="43" t="s">
        <v>9671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9861</v>
      </c>
      <c r="B103" s="44" t="s">
        <v>9660</v>
      </c>
      <c r="C103" s="43" t="s">
        <v>9813</v>
      </c>
      <c r="D103" s="43" t="s">
        <v>9504</v>
      </c>
      <c r="E103" s="43" t="s">
        <v>9670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9862</v>
      </c>
      <c r="B104" s="44" t="s">
        <v>9666</v>
      </c>
      <c r="C104" s="43" t="s">
        <v>9741</v>
      </c>
      <c r="D104" s="43" t="s">
        <v>9505</v>
      </c>
      <c r="E104" s="43" t="s">
        <v>9669</v>
      </c>
      <c r="F104" s="45">
        <v>65000</v>
      </c>
      <c r="G104" s="43" t="s">
        <v>17</v>
      </c>
      <c r="H104" s="43"/>
      <c r="I104" s="43"/>
      <c r="J104" s="43" t="s">
        <v>23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9863</v>
      </c>
      <c r="B105" s="44" t="s">
        <v>9665</v>
      </c>
      <c r="C105" s="43" t="s">
        <v>9655</v>
      </c>
      <c r="D105" s="43" t="s">
        <v>9503</v>
      </c>
      <c r="E105" s="43" t="s">
        <v>9656</v>
      </c>
      <c r="F105" s="45">
        <v>7000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9864</v>
      </c>
      <c r="B106" s="44" t="s">
        <v>9610</v>
      </c>
      <c r="C106" s="43" t="s">
        <v>9742</v>
      </c>
      <c r="D106" s="43" t="s">
        <v>9506</v>
      </c>
      <c r="E106" s="43" t="s">
        <v>9743</v>
      </c>
      <c r="F106" s="45">
        <v>2650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x14ac:dyDescent="0.25">
      <c r="A107" s="43" t="s">
        <v>9865</v>
      </c>
      <c r="B107" s="44" t="s">
        <v>9610</v>
      </c>
      <c r="C107" s="43" t="s">
        <v>9749</v>
      </c>
      <c r="D107" s="43" t="s">
        <v>9506</v>
      </c>
      <c r="E107" s="43" t="s">
        <v>9750</v>
      </c>
      <c r="F107" s="45">
        <v>2710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ht="22.5" x14ac:dyDescent="0.25">
      <c r="A108" s="82" t="s">
        <v>9866</v>
      </c>
      <c r="B108" s="83" t="s">
        <v>9610</v>
      </c>
      <c r="C108" s="82" t="s">
        <v>9751</v>
      </c>
      <c r="D108" s="82" t="s">
        <v>9506</v>
      </c>
      <c r="E108" s="82" t="s">
        <v>9750</v>
      </c>
      <c r="F108" s="84">
        <v>6000</v>
      </c>
      <c r="G108" s="82" t="s">
        <v>17</v>
      </c>
      <c r="H108" s="82"/>
      <c r="I108" s="82"/>
      <c r="J108" s="82" t="s">
        <v>26</v>
      </c>
      <c r="K108" s="85" t="s">
        <v>24</v>
      </c>
      <c r="L108" s="82"/>
      <c r="M108" s="82"/>
      <c r="N108" s="82"/>
    </row>
    <row r="109" spans="1:14" s="13" customFormat="1" ht="21" customHeight="1" x14ac:dyDescent="0.25">
      <c r="A109" s="43" t="s">
        <v>9866</v>
      </c>
      <c r="B109" s="44" t="s">
        <v>9610</v>
      </c>
      <c r="C109" s="43" t="s">
        <v>9751</v>
      </c>
      <c r="D109" s="43" t="s">
        <v>9506</v>
      </c>
      <c r="E109" s="43" t="s">
        <v>9750</v>
      </c>
      <c r="F109" s="45">
        <v>9500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 t="s">
        <v>9895</v>
      </c>
    </row>
    <row r="110" spans="1:14" s="13" customFormat="1" ht="21" customHeight="1" x14ac:dyDescent="0.25">
      <c r="A110" s="43" t="s">
        <v>9867</v>
      </c>
      <c r="B110" s="44" t="s">
        <v>9526</v>
      </c>
      <c r="C110" s="43" t="s">
        <v>9877</v>
      </c>
      <c r="D110" s="43" t="s">
        <v>9503</v>
      </c>
      <c r="E110" s="43" t="s">
        <v>9653</v>
      </c>
      <c r="F110" s="45">
        <v>6500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9868</v>
      </c>
      <c r="B111" s="44" t="s">
        <v>9526</v>
      </c>
      <c r="C111" s="43" t="s">
        <v>9878</v>
      </c>
      <c r="D111" s="43" t="s">
        <v>9503</v>
      </c>
      <c r="E111" s="43" t="s">
        <v>9654</v>
      </c>
      <c r="F111" s="45">
        <v>5500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9869</v>
      </c>
      <c r="B112" s="44" t="s">
        <v>9526</v>
      </c>
      <c r="C112" s="43" t="s">
        <v>9879</v>
      </c>
      <c r="D112" s="43" t="s">
        <v>9503</v>
      </c>
      <c r="E112" s="43" t="s">
        <v>9593</v>
      </c>
      <c r="F112" s="45">
        <v>18000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9870</v>
      </c>
      <c r="B113" s="44" t="s">
        <v>9526</v>
      </c>
      <c r="C113" s="43" t="s">
        <v>9881</v>
      </c>
      <c r="D113" s="43" t="s">
        <v>9503</v>
      </c>
      <c r="E113" s="43" t="s">
        <v>9620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9871</v>
      </c>
      <c r="B114" s="44" t="s">
        <v>9571</v>
      </c>
      <c r="C114" s="43" t="s">
        <v>9752</v>
      </c>
      <c r="D114" s="43" t="s">
        <v>9505</v>
      </c>
      <c r="E114" s="43" t="s">
        <v>9754</v>
      </c>
      <c r="F114" s="45">
        <v>20000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9872</v>
      </c>
      <c r="B115" s="44" t="s">
        <v>9841</v>
      </c>
      <c r="C115" s="43" t="s">
        <v>9880</v>
      </c>
      <c r="D115" s="43" t="s">
        <v>9505</v>
      </c>
      <c r="E115" s="43" t="s">
        <v>9669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9873</v>
      </c>
      <c r="B116" s="44" t="s">
        <v>9841</v>
      </c>
      <c r="C116" s="43" t="s">
        <v>9842</v>
      </c>
      <c r="D116" s="43" t="s">
        <v>9503</v>
      </c>
      <c r="E116" s="43" t="s">
        <v>9843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9885</v>
      </c>
      <c r="B117" s="44" t="s">
        <v>9619</v>
      </c>
      <c r="C117" s="43" t="s">
        <v>9886</v>
      </c>
      <c r="D117" s="43" t="s">
        <v>9504</v>
      </c>
      <c r="E117" s="43" t="s">
        <v>9583</v>
      </c>
      <c r="F117" s="45">
        <v>4000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9889</v>
      </c>
      <c r="B118" s="44" t="s">
        <v>9666</v>
      </c>
      <c r="C118" s="43" t="s">
        <v>9891</v>
      </c>
      <c r="D118" s="43" t="s">
        <v>9505</v>
      </c>
      <c r="E118" s="43" t="s">
        <v>9893</v>
      </c>
      <c r="F118" s="45">
        <v>65100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9890</v>
      </c>
      <c r="B119" s="44" t="s">
        <v>9666</v>
      </c>
      <c r="C119" s="43" t="s">
        <v>9892</v>
      </c>
      <c r="D119" s="43" t="s">
        <v>9505</v>
      </c>
      <c r="E119" s="43" t="s">
        <v>9894</v>
      </c>
      <c r="F119" s="45">
        <v>65300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9905</v>
      </c>
      <c r="B120" s="44" t="s">
        <v>9500</v>
      </c>
      <c r="C120" s="43" t="s">
        <v>9910</v>
      </c>
      <c r="D120" s="43" t="s">
        <v>9503</v>
      </c>
      <c r="E120" s="43" t="s">
        <v>9536</v>
      </c>
      <c r="F120" s="45">
        <v>9900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9906</v>
      </c>
      <c r="B121" s="44" t="s">
        <v>9500</v>
      </c>
      <c r="C121" s="43" t="s">
        <v>9917</v>
      </c>
      <c r="D121" s="43" t="s">
        <v>9503</v>
      </c>
      <c r="E121" s="43" t="s">
        <v>9909</v>
      </c>
      <c r="F121" s="45">
        <v>9000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9907</v>
      </c>
      <c r="B122" s="44" t="s">
        <v>9908</v>
      </c>
      <c r="C122" s="43" t="s">
        <v>9916</v>
      </c>
      <c r="D122" s="43" t="s">
        <v>9503</v>
      </c>
      <c r="E122" s="43" t="s">
        <v>9533</v>
      </c>
      <c r="F122" s="45">
        <v>12000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9911</v>
      </c>
      <c r="B123" s="44" t="s">
        <v>9619</v>
      </c>
      <c r="C123" s="43" t="s">
        <v>9912</v>
      </c>
      <c r="D123" s="43" t="s">
        <v>9503</v>
      </c>
      <c r="E123" s="43" t="s">
        <v>9913</v>
      </c>
      <c r="F123" s="45">
        <v>9700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9914</v>
      </c>
      <c r="B124" s="44" t="s">
        <v>9500</v>
      </c>
      <c r="C124" s="43" t="s">
        <v>9915</v>
      </c>
      <c r="D124" s="43" t="s">
        <v>9503</v>
      </c>
      <c r="E124" s="43" t="s">
        <v>9549</v>
      </c>
      <c r="F124" s="45">
        <v>6000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9918</v>
      </c>
      <c r="B125" s="44" t="s">
        <v>9610</v>
      </c>
      <c r="C125" s="43" t="s">
        <v>9919</v>
      </c>
      <c r="D125" s="43" t="s">
        <v>9503</v>
      </c>
      <c r="E125" s="43" t="s">
        <v>9928</v>
      </c>
      <c r="F125" s="45">
        <v>710000</v>
      </c>
      <c r="G125" s="43" t="s">
        <v>10</v>
      </c>
      <c r="H125" s="43"/>
      <c r="I125" s="43" t="s">
        <v>24</v>
      </c>
      <c r="J125" s="43" t="s">
        <v>23</v>
      </c>
      <c r="K125" s="8" t="s">
        <v>24</v>
      </c>
      <c r="L125" s="43" t="s">
        <v>9930</v>
      </c>
      <c r="M125" s="43" t="s">
        <v>9931</v>
      </c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9921</v>
      </c>
      <c r="B126" s="44"/>
      <c r="C126" s="43" t="s">
        <v>9922</v>
      </c>
      <c r="D126" s="43" t="s">
        <v>9506</v>
      </c>
      <c r="E126" s="43" t="s">
        <v>9929</v>
      </c>
      <c r="F126" s="45">
        <v>6500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9923</v>
      </c>
      <c r="B127" s="44" t="s">
        <v>9665</v>
      </c>
      <c r="C127" s="43" t="s">
        <v>9924</v>
      </c>
      <c r="D127" s="43" t="s">
        <v>9506</v>
      </c>
      <c r="E127" s="43" t="s">
        <v>9925</v>
      </c>
      <c r="F127" s="45">
        <v>6800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9926</v>
      </c>
      <c r="B128" s="44" t="s">
        <v>9610</v>
      </c>
      <c r="C128" s="43" t="s">
        <v>9932</v>
      </c>
      <c r="D128" s="43" t="s">
        <v>9506</v>
      </c>
      <c r="E128" s="43" t="s">
        <v>9927</v>
      </c>
      <c r="F128" s="45">
        <v>4000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9933</v>
      </c>
      <c r="B129" s="44" t="s">
        <v>9660</v>
      </c>
      <c r="C129" s="43" t="s">
        <v>9942</v>
      </c>
      <c r="D129" s="43" t="s">
        <v>9506</v>
      </c>
      <c r="E129" s="43" t="s">
        <v>9936</v>
      </c>
      <c r="F129" s="45">
        <v>4550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9934</v>
      </c>
      <c r="B130" s="44" t="s">
        <v>9938</v>
      </c>
      <c r="C130" s="43" t="s">
        <v>9943</v>
      </c>
      <c r="D130" s="43" t="s">
        <v>9506</v>
      </c>
      <c r="E130" s="43" t="s">
        <v>9939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82" t="s">
        <v>9935</v>
      </c>
      <c r="B131" s="83" t="s">
        <v>9634</v>
      </c>
      <c r="C131" s="82" t="s">
        <v>9940</v>
      </c>
      <c r="D131" s="82" t="s">
        <v>9506</v>
      </c>
      <c r="E131" s="82" t="s">
        <v>9941</v>
      </c>
      <c r="F131" s="84">
        <v>5000</v>
      </c>
      <c r="G131" s="82" t="s">
        <v>17</v>
      </c>
      <c r="H131" s="82"/>
      <c r="I131" s="82"/>
      <c r="J131" s="82" t="s">
        <v>26</v>
      </c>
      <c r="K131" s="85" t="s">
        <v>24</v>
      </c>
      <c r="L131" s="82"/>
      <c r="M131" s="82"/>
      <c r="N131" s="82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9935</v>
      </c>
      <c r="B132" s="44" t="s">
        <v>9634</v>
      </c>
      <c r="C132" s="43" t="s">
        <v>9940</v>
      </c>
      <c r="D132" s="43" t="s">
        <v>9506</v>
      </c>
      <c r="E132" s="43" t="s">
        <v>9941</v>
      </c>
      <c r="F132" s="45">
        <v>8000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9959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9948</v>
      </c>
      <c r="B133" s="44" t="s">
        <v>9949</v>
      </c>
      <c r="C133" s="43" t="s">
        <v>9951</v>
      </c>
      <c r="D133" s="43" t="s">
        <v>9506</v>
      </c>
      <c r="E133" s="43" t="s">
        <v>9957</v>
      </c>
      <c r="F133" s="45">
        <v>10000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9952</v>
      </c>
      <c r="B134" s="44"/>
      <c r="C134" s="43" t="s">
        <v>9955</v>
      </c>
      <c r="D134" s="43" t="s">
        <v>9503</v>
      </c>
      <c r="E134" s="43" t="s">
        <v>9956</v>
      </c>
      <c r="F134" s="45">
        <v>6000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9953</v>
      </c>
      <c r="B135" s="44"/>
      <c r="C135" s="43" t="s">
        <v>9954</v>
      </c>
      <c r="D135" s="43" t="s">
        <v>9503</v>
      </c>
      <c r="E135" s="43" t="s">
        <v>9958</v>
      </c>
      <c r="F135" s="45">
        <v>21000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9962</v>
      </c>
      <c r="B136" s="44" t="s">
        <v>9610</v>
      </c>
      <c r="C136" s="43" t="s">
        <v>9963</v>
      </c>
      <c r="D136" s="43" t="s">
        <v>9506</v>
      </c>
      <c r="E136" s="43" t="s">
        <v>9965</v>
      </c>
      <c r="F136" s="45">
        <v>5000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9964</v>
      </c>
      <c r="O136" s="51"/>
      <c r="P136" s="51"/>
      <c r="Q136" s="51"/>
      <c r="R136" s="51"/>
    </row>
    <row r="137" spans="1:18" s="13" customFormat="1" ht="42" customHeight="1" x14ac:dyDescent="0.25">
      <c r="A137" s="82" t="s">
        <v>9966</v>
      </c>
      <c r="B137" s="83" t="s">
        <v>9619</v>
      </c>
      <c r="C137" s="82" t="s">
        <v>9970</v>
      </c>
      <c r="D137" s="82" t="s">
        <v>9506</v>
      </c>
      <c r="E137" s="82" t="s">
        <v>9967</v>
      </c>
      <c r="F137" s="84">
        <v>9000</v>
      </c>
      <c r="G137" s="82" t="s">
        <v>17</v>
      </c>
      <c r="H137" s="82"/>
      <c r="I137" s="82"/>
      <c r="J137" s="82" t="s">
        <v>26</v>
      </c>
      <c r="K137" s="85" t="s">
        <v>24</v>
      </c>
      <c r="L137" s="82"/>
      <c r="M137" s="82"/>
      <c r="N137" s="82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9966</v>
      </c>
      <c r="B138" s="44" t="s">
        <v>9619</v>
      </c>
      <c r="C138" s="43" t="s">
        <v>9970</v>
      </c>
      <c r="D138" s="43" t="s">
        <v>9506</v>
      </c>
      <c r="E138" s="43" t="s">
        <v>9967</v>
      </c>
      <c r="F138" s="45">
        <v>9900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10069</v>
      </c>
      <c r="O138" s="51"/>
      <c r="P138" s="51"/>
      <c r="Q138" s="51"/>
      <c r="R138" s="51"/>
    </row>
    <row r="139" spans="1:18" s="13" customFormat="1" ht="24.75" customHeight="1" x14ac:dyDescent="0.25">
      <c r="A139" s="82" t="s">
        <v>9971</v>
      </c>
      <c r="B139" s="83" t="s">
        <v>9619</v>
      </c>
      <c r="C139" s="82" t="s">
        <v>9972</v>
      </c>
      <c r="D139" s="108" t="s">
        <v>9503</v>
      </c>
      <c r="E139" s="108" t="s">
        <v>9547</v>
      </c>
      <c r="F139" s="109">
        <v>50000</v>
      </c>
      <c r="G139" s="82" t="s">
        <v>10</v>
      </c>
      <c r="H139" s="82"/>
      <c r="I139" s="82"/>
      <c r="J139" s="82" t="s">
        <v>23</v>
      </c>
      <c r="K139" s="85" t="s">
        <v>24</v>
      </c>
      <c r="L139" s="82"/>
      <c r="M139" s="82"/>
      <c r="N139" s="82" t="s">
        <v>9968</v>
      </c>
      <c r="O139" s="51"/>
      <c r="P139" s="51"/>
      <c r="Q139" s="51"/>
      <c r="R139" s="51"/>
    </row>
    <row r="140" spans="1:18" s="13" customFormat="1" ht="41.2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125000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10032</v>
      </c>
      <c r="O140" s="51"/>
      <c r="P140" s="51"/>
      <c r="Q140" s="51"/>
      <c r="R140" s="51"/>
    </row>
    <row r="141" spans="1:18" s="13" customFormat="1" ht="46.5" customHeight="1" x14ac:dyDescent="0.25">
      <c r="A141" s="82" t="s">
        <v>9971</v>
      </c>
      <c r="B141" s="83" t="s">
        <v>9619</v>
      </c>
      <c r="C141" s="82" t="s">
        <v>9972</v>
      </c>
      <c r="D141" s="108" t="s">
        <v>9503</v>
      </c>
      <c r="E141" s="108" t="s">
        <v>9547</v>
      </c>
      <c r="F141" s="109">
        <v>110000</v>
      </c>
      <c r="G141" s="82" t="s">
        <v>10</v>
      </c>
      <c r="H141" s="82"/>
      <c r="I141" s="82"/>
      <c r="J141" s="82" t="s">
        <v>23</v>
      </c>
      <c r="K141" s="85" t="s">
        <v>24</v>
      </c>
      <c r="L141" s="82"/>
      <c r="M141" s="82"/>
      <c r="N141" s="82" t="s">
        <v>10072</v>
      </c>
      <c r="O141" s="51"/>
      <c r="P141" s="51"/>
      <c r="Q141" s="51"/>
      <c r="R141" s="51"/>
    </row>
    <row r="142" spans="1:18" s="13" customFormat="1" ht="66.75" customHeight="1" x14ac:dyDescent="0.25">
      <c r="A142" s="43" t="s">
        <v>9971</v>
      </c>
      <c r="B142" s="44" t="s">
        <v>9619</v>
      </c>
      <c r="C142" s="43" t="s">
        <v>9972</v>
      </c>
      <c r="D142" s="57" t="s">
        <v>9503</v>
      </c>
      <c r="E142" s="57" t="s">
        <v>9547</v>
      </c>
      <c r="F142" s="58">
        <v>113500</v>
      </c>
      <c r="G142" s="43" t="s">
        <v>10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10099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9980</v>
      </c>
      <c r="B143" s="44"/>
      <c r="C143" s="43" t="s">
        <v>9981</v>
      </c>
      <c r="D143" s="57" t="s">
        <v>9505</v>
      </c>
      <c r="E143" s="57" t="s">
        <v>9982</v>
      </c>
      <c r="F143" s="58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9989</v>
      </c>
      <c r="B144" s="44"/>
      <c r="C144" s="43" t="s">
        <v>9990</v>
      </c>
      <c r="D144" s="57" t="s">
        <v>9506</v>
      </c>
      <c r="E144" s="57" t="s">
        <v>9592</v>
      </c>
      <c r="F144" s="58">
        <v>6050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9991</v>
      </c>
      <c r="B145" s="44"/>
      <c r="C145" s="43" t="s">
        <v>9992</v>
      </c>
      <c r="D145" s="57" t="s">
        <v>9506</v>
      </c>
      <c r="E145" s="57" t="s">
        <v>9993</v>
      </c>
      <c r="F145" s="58">
        <v>18000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10001</v>
      </c>
      <c r="B146" s="44" t="s">
        <v>9610</v>
      </c>
      <c r="C146" s="43" t="s">
        <v>10011</v>
      </c>
      <c r="D146" s="57" t="s">
        <v>9505</v>
      </c>
      <c r="E146" s="57" t="s">
        <v>9737</v>
      </c>
      <c r="F146" s="58">
        <v>9900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39" customHeight="1" x14ac:dyDescent="0.25">
      <c r="A147" s="43" t="s">
        <v>10002</v>
      </c>
      <c r="B147" s="44" t="s">
        <v>9610</v>
      </c>
      <c r="C147" s="43" t="s">
        <v>10012</v>
      </c>
      <c r="D147" s="57" t="s">
        <v>9506</v>
      </c>
      <c r="E147" s="57" t="s">
        <v>10005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10003</v>
      </c>
      <c r="B148" s="44" t="s">
        <v>10006</v>
      </c>
      <c r="C148" s="43" t="s">
        <v>10007</v>
      </c>
      <c r="D148" s="57" t="s">
        <v>9506</v>
      </c>
      <c r="E148" s="57" t="s">
        <v>10008</v>
      </c>
      <c r="F148" s="58">
        <v>14900</v>
      </c>
      <c r="G148" s="43" t="s">
        <v>17</v>
      </c>
      <c r="H148" s="43"/>
      <c r="I148" s="43"/>
      <c r="J148" s="43" t="s">
        <v>23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10004</v>
      </c>
      <c r="B149" s="44" t="s">
        <v>10009</v>
      </c>
      <c r="C149" s="43" t="s">
        <v>10013</v>
      </c>
      <c r="D149" s="57" t="s">
        <v>9503</v>
      </c>
      <c r="E149" s="57" t="s">
        <v>10010</v>
      </c>
      <c r="F149" s="58">
        <v>14000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10014</v>
      </c>
      <c r="B150" s="44" t="s">
        <v>10006</v>
      </c>
      <c r="C150" s="43" t="s">
        <v>10016</v>
      </c>
      <c r="D150" s="57" t="s">
        <v>9505</v>
      </c>
      <c r="E150" s="57" t="s">
        <v>10017</v>
      </c>
      <c r="F150" s="58">
        <v>9500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10015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10026</v>
      </c>
      <c r="B151" s="44" t="s">
        <v>9500</v>
      </c>
      <c r="C151" s="43" t="s">
        <v>10027</v>
      </c>
      <c r="D151" s="57" t="s">
        <v>9506</v>
      </c>
      <c r="E151" s="57" t="s">
        <v>10028</v>
      </c>
      <c r="F151" s="58">
        <v>8500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10033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10029</v>
      </c>
      <c r="B152" s="44"/>
      <c r="C152" s="43" t="s">
        <v>10030</v>
      </c>
      <c r="D152" s="57" t="s">
        <v>9503</v>
      </c>
      <c r="E152" s="57" t="s">
        <v>10031</v>
      </c>
      <c r="F152" s="58">
        <v>5000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10034</v>
      </c>
      <c r="B153" s="44" t="s">
        <v>10006</v>
      </c>
      <c r="C153" s="43" t="s">
        <v>10035</v>
      </c>
      <c r="D153" s="57" t="s">
        <v>9505</v>
      </c>
      <c r="E153" s="57" t="s">
        <v>10036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10037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10038</v>
      </c>
      <c r="B154" s="44"/>
      <c r="C154" s="43" t="s">
        <v>10039</v>
      </c>
      <c r="D154" s="57" t="s">
        <v>9504</v>
      </c>
      <c r="E154" s="57" t="s">
        <v>10040</v>
      </c>
      <c r="F154" s="58">
        <v>3000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10042</v>
      </c>
      <c r="B155" s="44" t="s">
        <v>9500</v>
      </c>
      <c r="C155" s="43" t="s">
        <v>10056</v>
      </c>
      <c r="D155" s="57" t="s">
        <v>9505</v>
      </c>
      <c r="E155" s="57" t="s">
        <v>9993</v>
      </c>
      <c r="F155" s="58">
        <v>9900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10048</v>
      </c>
      <c r="B156" s="44" t="s">
        <v>9610</v>
      </c>
      <c r="C156" s="43" t="s">
        <v>10052</v>
      </c>
      <c r="D156" s="57" t="s">
        <v>9505</v>
      </c>
      <c r="E156" s="57" t="s">
        <v>9993</v>
      </c>
      <c r="F156" s="58">
        <v>7000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10050</v>
      </c>
      <c r="B157" s="44" t="s">
        <v>10006</v>
      </c>
      <c r="C157" s="43" t="s">
        <v>10054</v>
      </c>
      <c r="D157" s="57" t="s">
        <v>9504</v>
      </c>
      <c r="E157" s="57" t="s">
        <v>10055</v>
      </c>
      <c r="F157" s="58">
        <v>3500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10051</v>
      </c>
      <c r="B158" s="44" t="s">
        <v>9610</v>
      </c>
      <c r="C158" s="43" t="s">
        <v>10057</v>
      </c>
      <c r="D158" s="57" t="s">
        <v>9503</v>
      </c>
      <c r="E158" s="57" t="s">
        <v>10053</v>
      </c>
      <c r="F158" s="58">
        <v>8800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10060</v>
      </c>
      <c r="B159" s="44" t="s">
        <v>9500</v>
      </c>
      <c r="C159" s="43" t="s">
        <v>10070</v>
      </c>
      <c r="D159" s="57" t="s">
        <v>9505</v>
      </c>
      <c r="E159" s="57" t="s">
        <v>10061</v>
      </c>
      <c r="F159" s="58">
        <v>8000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10065</v>
      </c>
      <c r="O159" s="51"/>
    </row>
    <row r="160" spans="1:18" s="13" customFormat="1" ht="24.75" customHeight="1" x14ac:dyDescent="0.25">
      <c r="A160" s="43" t="s">
        <v>10062</v>
      </c>
      <c r="B160" s="44" t="s">
        <v>10063</v>
      </c>
      <c r="C160" s="43" t="s">
        <v>10071</v>
      </c>
      <c r="D160" s="57" t="s">
        <v>9505</v>
      </c>
      <c r="E160" s="57" t="s">
        <v>10064</v>
      </c>
      <c r="F160" s="58">
        <v>7000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10065</v>
      </c>
      <c r="O160" s="51"/>
    </row>
    <row r="161" spans="1:15" s="13" customFormat="1" ht="24.75" customHeight="1" x14ac:dyDescent="0.25">
      <c r="A161" s="43" t="s">
        <v>10066</v>
      </c>
      <c r="B161" s="44" t="s">
        <v>10006</v>
      </c>
      <c r="C161" s="43" t="s">
        <v>10067</v>
      </c>
      <c r="D161" s="57" t="s">
        <v>9505</v>
      </c>
      <c r="E161" s="57" t="s">
        <v>10068</v>
      </c>
      <c r="F161" s="58">
        <v>66100</v>
      </c>
      <c r="G161" s="43" t="s">
        <v>17</v>
      </c>
      <c r="H161" s="43"/>
      <c r="I161" s="43"/>
      <c r="J161" s="43" t="s">
        <v>23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10073</v>
      </c>
      <c r="B162" s="44" t="s">
        <v>9665</v>
      </c>
      <c r="C162" s="43" t="s">
        <v>10074</v>
      </c>
      <c r="D162" s="57" t="s">
        <v>9504</v>
      </c>
      <c r="E162" s="57" t="s">
        <v>10075</v>
      </c>
      <c r="F162" s="58">
        <v>3300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10076</v>
      </c>
      <c r="B163" s="44" t="s">
        <v>10006</v>
      </c>
      <c r="C163" s="43" t="s">
        <v>10077</v>
      </c>
      <c r="D163" s="57" t="s">
        <v>9505</v>
      </c>
      <c r="E163" s="57" t="s">
        <v>10078</v>
      </c>
      <c r="F163" s="58">
        <v>9600</v>
      </c>
      <c r="G163" s="43" t="s">
        <v>17</v>
      </c>
      <c r="H163" s="43"/>
      <c r="I163" s="43"/>
      <c r="J163" s="43" t="s">
        <v>26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10079</v>
      </c>
      <c r="B164" s="44" t="s">
        <v>9665</v>
      </c>
      <c r="C164" s="43" t="s">
        <v>10080</v>
      </c>
      <c r="D164" s="57" t="s">
        <v>9505</v>
      </c>
      <c r="E164" s="57" t="s">
        <v>10081</v>
      </c>
      <c r="F164" s="58">
        <v>9500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10082</v>
      </c>
      <c r="B165" s="44" t="s">
        <v>9665</v>
      </c>
      <c r="C165" s="43" t="s">
        <v>10083</v>
      </c>
      <c r="D165" s="57" t="s">
        <v>9504</v>
      </c>
      <c r="E165" s="57" t="s">
        <v>10084</v>
      </c>
      <c r="F165" s="58">
        <v>9000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10085</v>
      </c>
      <c r="B166" s="44" t="s">
        <v>10086</v>
      </c>
      <c r="C166" s="43" t="s">
        <v>10087</v>
      </c>
      <c r="D166" s="57" t="s">
        <v>9504</v>
      </c>
      <c r="E166" s="57" t="s">
        <v>10088</v>
      </c>
      <c r="F166" s="58">
        <v>14500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43" t="s">
        <v>10090</v>
      </c>
      <c r="B167" s="44" t="s">
        <v>9634</v>
      </c>
      <c r="C167" s="43" t="s">
        <v>9728</v>
      </c>
      <c r="D167" s="57" t="s">
        <v>9503</v>
      </c>
      <c r="E167" s="57" t="s">
        <v>9730</v>
      </c>
      <c r="F167" s="58">
        <v>19150</v>
      </c>
      <c r="G167" s="43" t="s">
        <v>17</v>
      </c>
      <c r="H167" s="43"/>
      <c r="I167" s="43"/>
      <c r="J167" s="43" t="s">
        <v>23</v>
      </c>
      <c r="K167" s="8" t="s">
        <v>24</v>
      </c>
      <c r="L167" s="43"/>
      <c r="M167" s="43"/>
      <c r="N167" s="43" t="s">
        <v>10093</v>
      </c>
      <c r="O167" s="51"/>
    </row>
    <row r="168" spans="1:15" s="13" customFormat="1" ht="24.75" customHeight="1" x14ac:dyDescent="0.25">
      <c r="A168" s="43" t="s">
        <v>10091</v>
      </c>
      <c r="B168" s="44" t="s">
        <v>9500</v>
      </c>
      <c r="C168" s="43" t="s">
        <v>10092</v>
      </c>
      <c r="D168" s="57" t="s">
        <v>9504</v>
      </c>
      <c r="E168" s="57" t="s">
        <v>10075</v>
      </c>
      <c r="F168" s="58">
        <v>2660</v>
      </c>
      <c r="G168" s="43" t="s">
        <v>17</v>
      </c>
      <c r="H168" s="43"/>
      <c r="I168" s="43"/>
      <c r="J168" s="43" t="s">
        <v>26</v>
      </c>
      <c r="K168" s="8" t="s">
        <v>24</v>
      </c>
      <c r="L168" s="43"/>
      <c r="M168" s="43"/>
      <c r="N168" s="43" t="s">
        <v>10093</v>
      </c>
      <c r="O168" s="51"/>
    </row>
    <row r="169" spans="1:15" ht="22.5" x14ac:dyDescent="0.25">
      <c r="A169" s="43" t="s">
        <v>10095</v>
      </c>
      <c r="B169" s="44" t="s">
        <v>9500</v>
      </c>
      <c r="C169" s="43" t="s">
        <v>10094</v>
      </c>
      <c r="D169" s="57" t="s">
        <v>9505</v>
      </c>
      <c r="E169" s="57" t="s">
        <v>9539</v>
      </c>
      <c r="F169" s="58">
        <v>7000</v>
      </c>
      <c r="G169" s="43" t="s">
        <v>17</v>
      </c>
      <c r="H169" s="43"/>
      <c r="I169" s="43"/>
      <c r="J169" s="43" t="s">
        <v>26</v>
      </c>
      <c r="K169" s="8" t="s">
        <v>24</v>
      </c>
      <c r="L169" s="43"/>
      <c r="M169" s="43"/>
      <c r="N169" s="43" t="s">
        <v>10093</v>
      </c>
    </row>
    <row r="170" spans="1:15" ht="22.5" x14ac:dyDescent="0.25">
      <c r="A170" s="43" t="s">
        <v>10096</v>
      </c>
      <c r="B170" s="44" t="s">
        <v>9610</v>
      </c>
      <c r="C170" s="43" t="s">
        <v>10098</v>
      </c>
      <c r="D170" s="57" t="s">
        <v>9505</v>
      </c>
      <c r="E170" s="57" t="s">
        <v>10036</v>
      </c>
      <c r="F170" s="58">
        <v>18500</v>
      </c>
      <c r="G170" s="43" t="s">
        <v>17</v>
      </c>
      <c r="H170" s="43"/>
      <c r="I170" s="43"/>
      <c r="J170" s="43" t="s">
        <v>23</v>
      </c>
      <c r="K170" s="8" t="s">
        <v>24</v>
      </c>
      <c r="L170" s="43"/>
      <c r="M170" s="43"/>
      <c r="N170" s="43" t="s">
        <v>10093</v>
      </c>
    </row>
    <row r="171" spans="1:15" ht="22.5" x14ac:dyDescent="0.25">
      <c r="A171" s="82" t="s">
        <v>10100</v>
      </c>
      <c r="B171" s="83" t="s">
        <v>9660</v>
      </c>
      <c r="C171" s="82" t="s">
        <v>10107</v>
      </c>
      <c r="D171" s="108" t="s">
        <v>9504</v>
      </c>
      <c r="E171" s="108" t="s">
        <v>9661</v>
      </c>
      <c r="F171" s="109">
        <v>6000</v>
      </c>
      <c r="G171" s="82" t="s">
        <v>17</v>
      </c>
      <c r="H171" s="82"/>
      <c r="I171" s="82"/>
      <c r="J171" s="82" t="s">
        <v>26</v>
      </c>
      <c r="K171" s="85" t="s">
        <v>24</v>
      </c>
      <c r="L171" s="82"/>
      <c r="M171" s="82"/>
      <c r="N171" s="82" t="s">
        <v>10093</v>
      </c>
    </row>
    <row r="172" spans="1:15" ht="22.5" x14ac:dyDescent="0.25">
      <c r="A172" s="43" t="s">
        <v>10100</v>
      </c>
      <c r="B172" s="44" t="s">
        <v>9660</v>
      </c>
      <c r="C172" s="43" t="s">
        <v>10107</v>
      </c>
      <c r="D172" s="57" t="s">
        <v>9504</v>
      </c>
      <c r="E172" s="57" t="s">
        <v>10103</v>
      </c>
      <c r="F172" s="58">
        <v>7164.88</v>
      </c>
      <c r="G172" s="43" t="s">
        <v>17</v>
      </c>
      <c r="H172" s="43"/>
      <c r="I172" s="43"/>
      <c r="J172" s="43" t="s">
        <v>26</v>
      </c>
      <c r="K172" s="8" t="s">
        <v>24</v>
      </c>
      <c r="L172" s="43"/>
      <c r="M172" s="43"/>
      <c r="N172" s="43" t="s">
        <v>10104</v>
      </c>
    </row>
    <row r="173" spans="1:15" ht="22.5" x14ac:dyDescent="0.25">
      <c r="A173" s="43" t="s">
        <v>10101</v>
      </c>
      <c r="B173" s="44" t="s">
        <v>9660</v>
      </c>
      <c r="C173" s="43" t="s">
        <v>10102</v>
      </c>
      <c r="D173" s="57" t="s">
        <v>9504</v>
      </c>
      <c r="E173" s="57" t="s">
        <v>9671</v>
      </c>
      <c r="F173" s="58">
        <v>6000</v>
      </c>
      <c r="G173" s="43" t="s">
        <v>17</v>
      </c>
      <c r="H173" s="43"/>
      <c r="I173" s="43"/>
      <c r="J173" s="43" t="s">
        <v>26</v>
      </c>
      <c r="K173" s="8" t="s">
        <v>24</v>
      </c>
      <c r="L173" s="43"/>
      <c r="M173" s="43"/>
      <c r="N173" s="43" t="s">
        <v>10093</v>
      </c>
    </row>
    <row r="174" spans="1:15" ht="22.5" x14ac:dyDescent="0.25">
      <c r="A174" s="43" t="s">
        <v>10105</v>
      </c>
      <c r="B174" s="44" t="s">
        <v>9665</v>
      </c>
      <c r="C174" s="43" t="s">
        <v>10106</v>
      </c>
      <c r="D174" s="57" t="s">
        <v>9504</v>
      </c>
      <c r="E174" s="57" t="s">
        <v>10109</v>
      </c>
      <c r="F174" s="58">
        <v>4000</v>
      </c>
      <c r="G174" s="43" t="s">
        <v>17</v>
      </c>
      <c r="H174" s="43"/>
      <c r="I174" s="43"/>
      <c r="J174" s="43" t="s">
        <v>26</v>
      </c>
      <c r="K174" s="8" t="s">
        <v>24</v>
      </c>
      <c r="L174" s="43"/>
      <c r="M174" s="43"/>
      <c r="N174" s="43" t="s">
        <v>10108</v>
      </c>
    </row>
    <row r="175" spans="1:15" ht="22.5" x14ac:dyDescent="0.25">
      <c r="A175" s="43" t="s">
        <v>10110</v>
      </c>
      <c r="B175" s="44" t="s">
        <v>9938</v>
      </c>
      <c r="C175" s="43" t="s">
        <v>10111</v>
      </c>
      <c r="D175" s="57" t="s">
        <v>9504</v>
      </c>
      <c r="E175" s="57" t="s">
        <v>10112</v>
      </c>
      <c r="F175" s="58">
        <v>3000</v>
      </c>
      <c r="G175" s="43" t="s">
        <v>17</v>
      </c>
      <c r="H175" s="43"/>
      <c r="I175" s="43"/>
      <c r="J175" s="43" t="s">
        <v>23</v>
      </c>
      <c r="K175" s="8" t="s">
        <v>24</v>
      </c>
      <c r="L175" s="43"/>
      <c r="M175" s="43"/>
      <c r="N175" s="43" t="s">
        <v>10108</v>
      </c>
    </row>
    <row r="176" spans="1:15" ht="22.5" x14ac:dyDescent="0.25">
      <c r="A176" s="43" t="s">
        <v>10113</v>
      </c>
      <c r="B176" s="44" t="s">
        <v>9610</v>
      </c>
      <c r="C176" s="43" t="s">
        <v>10114</v>
      </c>
      <c r="D176" s="57" t="s">
        <v>9505</v>
      </c>
      <c r="E176" s="57" t="s">
        <v>10017</v>
      </c>
      <c r="F176" s="58">
        <v>19000</v>
      </c>
      <c r="G176" s="43" t="s">
        <v>17</v>
      </c>
      <c r="H176" s="43"/>
      <c r="I176" s="43"/>
      <c r="J176" s="43" t="s">
        <v>23</v>
      </c>
      <c r="K176" s="8" t="s">
        <v>24</v>
      </c>
      <c r="L176" s="43"/>
      <c r="M176" s="43"/>
      <c r="N176" s="43" t="s">
        <v>10108</v>
      </c>
    </row>
    <row r="177" spans="1:14" ht="22.5" x14ac:dyDescent="0.25">
      <c r="A177" s="117" t="s">
        <v>10118</v>
      </c>
      <c r="B177" s="118" t="s">
        <v>9610</v>
      </c>
      <c r="C177" s="117" t="s">
        <v>10119</v>
      </c>
      <c r="D177" s="119" t="s">
        <v>9504</v>
      </c>
      <c r="E177" s="119" t="s">
        <v>9939</v>
      </c>
      <c r="F177" s="120">
        <v>4000</v>
      </c>
      <c r="G177" s="117" t="s">
        <v>17</v>
      </c>
      <c r="H177" s="117"/>
      <c r="I177" s="117"/>
      <c r="J177" s="117" t="s">
        <v>26</v>
      </c>
      <c r="K177" s="81" t="s">
        <v>24</v>
      </c>
      <c r="L177" s="117"/>
      <c r="M177" s="117"/>
      <c r="N177" s="117" t="s">
        <v>10120</v>
      </c>
    </row>
    <row r="178" spans="1:14" x14ac:dyDescent="0.25">
      <c r="A178" s="43"/>
      <c r="B178" s="41"/>
      <c r="C178" s="41"/>
      <c r="D178" s="38"/>
      <c r="E178" s="38"/>
      <c r="F178" s="33">
        <f>SUM(F3:F177)-F16-F24-F30-F35-F40-F46-F55-F65-F66-F72-F73-F74-F79-F81-F82-F94-F97-F99-F108-F131-F35-F137-F140-F141-F171</f>
        <v>2342039.88</v>
      </c>
      <c r="G178" s="38"/>
      <c r="H178" s="38"/>
      <c r="I178" s="38"/>
      <c r="J178" s="38"/>
      <c r="K178" s="38"/>
      <c r="L178" s="38"/>
      <c r="M178" s="38"/>
      <c r="N178" s="38"/>
    </row>
    <row r="179" spans="1:14" x14ac:dyDescent="0.25">
      <c r="A179" s="38"/>
      <c r="B179" s="17"/>
      <c r="C179" s="16"/>
      <c r="D179" s="16"/>
      <c r="E179" s="16"/>
      <c r="F179" s="18"/>
      <c r="G179" s="16"/>
      <c r="H179" s="16"/>
      <c r="I179" s="16"/>
      <c r="J179" s="16"/>
      <c r="L179" s="16"/>
      <c r="M179" s="16"/>
      <c r="N179" s="16"/>
    </row>
  </sheetData>
  <autoFilter ref="A2:N179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79:C65624 C2:C177 D1:D1048576">
      <formula1>2</formula1>
      <formula2>200</formula2>
    </dataValidation>
    <dataValidation allowBlank="1" showInputMessage="1" showErrorMessage="1" promptTitle="Evidencijski broj nabave" prompt="Je obavezan podatak_x000a_" sqref="B179:B65624 A1:A1048576 B2:B177"/>
    <dataValidation type="list" allowBlank="1" showInputMessage="1" showErrorMessage="1" promptTitle="Ugovor/OS/Narudžbenica" prompt="je obavezan podatak" sqref="K299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98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8" t="s">
        <v>9566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39" t="s">
        <v>9568</v>
      </c>
      <c r="B8" s="140"/>
      <c r="C8" s="141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25" workbookViewId="0">
      <selection activeCell="F37" sqref="F3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2" t="s">
        <v>9567</v>
      </c>
      <c r="B1" s="143"/>
      <c r="C1" s="143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>
        <f>SUM(F3:F32)-F3-F18-F20-F21-F26</f>
        <v>170009.83000000002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NABAVA'!F178</f>
        <v>2342039.88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PROJEKTI!F33</f>
        <v>170009.83000000002</v>
      </c>
    </row>
    <row r="9" spans="3:6" ht="75" customHeight="1" x14ac:dyDescent="0.25">
      <c r="C9" s="144" t="s">
        <v>9884</v>
      </c>
      <c r="D9" s="144"/>
      <c r="E9" s="144"/>
      <c r="F9" s="145">
        <f>SUM(F5:F8)</f>
        <v>2649517.71</v>
      </c>
    </row>
    <row r="10" spans="3:6" x14ac:dyDescent="0.25">
      <c r="C10" s="144"/>
      <c r="D10" s="144"/>
      <c r="E10" s="144"/>
      <c r="F10" s="145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2023-11-07T11:59:09Z</dcterms:modified>
</cp:coreProperties>
</file>